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 activeTab="3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SRP'!$A$1:$G$148</definedName>
    <definedName name="_xlnm.Print_Area" localSheetId="2">'Sales Outside SRP'!$A$1:$G$148</definedName>
    <definedName name="_xlnm.Print_Area" localSheetId="0">'Share Repurchase Program'!$A$1:$G$293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4" i="3" l="1"/>
  <c r="D144" i="3"/>
  <c r="C144" i="2" l="1"/>
  <c r="C285" i="2"/>
  <c r="D144" i="4"/>
  <c r="C144" i="4"/>
  <c r="B256" i="2" l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A256" i="2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C28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B190" i="2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A190" i="2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82" i="2"/>
  <c r="B183" i="2" s="1"/>
  <c r="B184" i="2" s="1"/>
  <c r="B185" i="2" s="1"/>
  <c r="B186" i="2" s="1"/>
  <c r="B187" i="2" s="1"/>
  <c r="B188" i="2" s="1"/>
  <c r="A182" i="2"/>
  <c r="A183" i="2" s="1"/>
  <c r="A184" i="2" s="1"/>
  <c r="A185" i="2" s="1"/>
  <c r="A186" i="2" s="1"/>
  <c r="A187" i="2" s="1"/>
  <c r="A188" i="2" s="1"/>
  <c r="B174" i="2" l="1"/>
  <c r="B175" i="2" s="1"/>
  <c r="B176" i="2" s="1"/>
  <c r="B177" i="2" s="1"/>
  <c r="B178" i="2" s="1"/>
  <c r="B179" i="2" s="1"/>
  <c r="B180" i="2" s="1"/>
  <c r="A174" i="2"/>
  <c r="A175" i="2" s="1"/>
  <c r="A176" i="2" s="1"/>
  <c r="A177" i="2" s="1"/>
  <c r="A178" i="2" s="1"/>
  <c r="A179" i="2" s="1"/>
  <c r="A180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62" i="2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A162" i="2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<sst xmlns="http://schemas.openxmlformats.org/spreadsheetml/2006/main" count="851" uniqueCount="41">
  <si>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</si>
  <si>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</si>
  <si>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</si>
  <si>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</si>
  <si>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</si>
  <si>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</si>
  <si>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</si>
  <si>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</si>
  <si>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</si>
  <si>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</si>
  <si>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</si>
  <si>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</si>
  <si>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</si>
  <si>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</si>
  <si>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</si>
  <si>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</si>
  <si>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</si>
  <si>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</si>
  <si>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</si>
  <si>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</si>
  <si>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</si>
  <si>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</si>
  <si>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</si>
  <si>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</si>
  <si>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</si>
  <si>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</si>
  <si>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</si>
  <si>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</si>
  <si>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</si>
  <si>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</si>
  <si>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</si>
  <si>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</si>
  <si>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</si>
  <si>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</si>
  <si>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</si>
  <si>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</si>
  <si>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</si>
  <si>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</si>
  <si>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</si>
  <si>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</si>
  <si>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7 January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</si>
</sst>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6"/>
  <sheetViews>
    <sheetView zoomScaleNormal="100" zoomScalePageLayoutView="125" workbookViewId="0">
      <selection activeCell="A144" sqref="A144:XFD144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43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ht="18" customHeight="1" x14ac:dyDescent="0.25">
      <c r="A144" s="21" t="s">
        <v>34</v>
      </c>
      <c r="B144" s="21"/>
      <c r="C144" s="22">
        <f>SUM(C7:C143)</f>
        <v>0</v>
      </c>
      <c r="D144" s="22"/>
      <c r="E144" s="22"/>
      <c r="F144" s="22"/>
      <c r="G144" s="22"/>
      <c r="H144" s="65"/>
      <c r="I144" s="65"/>
      <c r="J144" s="65"/>
      <c r="K144" s="65"/>
      <c r="L144" s="65"/>
    </row>
    <row r="145" spans="1:15" ht="1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1:15" s="6" customFormat="1" ht="34.5" customHeight="1" x14ac:dyDescent="0.25">
      <c r="A146" s="97" t="s">
        <v>2</v>
      </c>
      <c r="B146" s="98"/>
      <c r="C146" s="17" t="s">
        <v>33</v>
      </c>
      <c r="D146" s="17"/>
      <c r="E146" s="17"/>
      <c r="F146" s="17"/>
      <c r="G146" s="18"/>
      <c r="M146" s="9"/>
      <c r="N146"/>
      <c r="O146" s="9"/>
    </row>
    <row r="147" spans="1:15" ht="15" x14ac:dyDescent="0.25">
      <c r="A147" s="19" t="s">
        <v>3</v>
      </c>
      <c r="B147" s="19" t="s">
        <v>4</v>
      </c>
      <c r="C147" s="19" t="s">
        <v>7</v>
      </c>
      <c r="D147" s="19" t="s">
        <v>6</v>
      </c>
      <c r="E147" s="19" t="s">
        <v>9</v>
      </c>
      <c r="F147" s="19" t="s">
        <v>8</v>
      </c>
      <c r="G147" s="19" t="s">
        <v>0</v>
      </c>
      <c r="M147" s="9"/>
      <c r="O147" s="9"/>
    </row>
    <row r="148" spans="1:15" ht="15" x14ac:dyDescent="0.25">
      <c r="A148" s="20">
        <v>41418</v>
      </c>
      <c r="B148" s="20">
        <v>41424</v>
      </c>
      <c r="C148" s="59" t="s">
        <v>5</v>
      </c>
      <c r="D148" s="20"/>
      <c r="E148" s="20"/>
      <c r="F148" s="20"/>
      <c r="G148" s="20"/>
      <c r="M148" s="9"/>
      <c r="O148" s="9"/>
    </row>
    <row r="149" spans="1:15" ht="15" x14ac:dyDescent="0.25">
      <c r="A149" s="2">
        <v>41425</v>
      </c>
      <c r="B149" s="2">
        <v>41431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v>41432</v>
      </c>
      <c r="B150" s="20">
        <v>41438</v>
      </c>
      <c r="C150" s="59" t="s">
        <v>5</v>
      </c>
      <c r="D150" s="20"/>
      <c r="E150" s="20"/>
      <c r="F150" s="20"/>
      <c r="G150" s="20"/>
      <c r="M150" s="9"/>
      <c r="O150" s="9"/>
    </row>
    <row r="151" spans="1:15" ht="15" x14ac:dyDescent="0.25">
      <c r="A151" s="2">
        <v>41439</v>
      </c>
      <c r="B151" s="2">
        <v>41445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v>41446</v>
      </c>
      <c r="B152" s="20">
        <v>41452</v>
      </c>
      <c r="C152" s="59" t="s">
        <v>5</v>
      </c>
      <c r="D152" s="20"/>
      <c r="E152" s="20"/>
      <c r="F152" s="20"/>
      <c r="G152" s="20"/>
      <c r="M152" s="9"/>
      <c r="O152" s="9"/>
    </row>
    <row r="153" spans="1:15" ht="15" x14ac:dyDescent="0.25">
      <c r="A153" s="2">
        <v>41453</v>
      </c>
      <c r="B153" s="2">
        <v>41459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v>41460</v>
      </c>
      <c r="B154" s="20">
        <v>41466</v>
      </c>
      <c r="C154" s="59" t="s">
        <v>5</v>
      </c>
      <c r="D154" s="20"/>
      <c r="E154" s="20"/>
      <c r="F154" s="20"/>
      <c r="G154" s="20"/>
      <c r="M154" s="9"/>
      <c r="O154" s="9"/>
    </row>
    <row r="155" spans="1:15" ht="15" x14ac:dyDescent="0.25">
      <c r="A155" s="2">
        <v>41467</v>
      </c>
      <c r="B155" s="2">
        <v>41473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v>41474</v>
      </c>
      <c r="B156" s="20">
        <v>41480</v>
      </c>
      <c r="C156" s="59" t="s">
        <v>5</v>
      </c>
      <c r="D156" s="20"/>
      <c r="E156" s="20"/>
      <c r="F156" s="20"/>
      <c r="G156" s="20"/>
      <c r="M156" s="9"/>
      <c r="O156" s="9"/>
    </row>
    <row r="157" spans="1:15" ht="15" x14ac:dyDescent="0.25">
      <c r="A157" s="2">
        <v>41481</v>
      </c>
      <c r="B157" s="2">
        <v>41487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v>41488</v>
      </c>
      <c r="B158" s="20">
        <v>41494</v>
      </c>
      <c r="C158" s="59" t="s">
        <v>5</v>
      </c>
      <c r="D158" s="20"/>
      <c r="E158" s="20"/>
      <c r="F158" s="20"/>
      <c r="G158" s="20"/>
      <c r="M158" s="9"/>
      <c r="O158" s="9"/>
    </row>
    <row r="159" spans="1:15" ht="15" x14ac:dyDescent="0.25">
      <c r="A159" s="2">
        <v>41495</v>
      </c>
      <c r="B159" s="2">
        <v>41501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v>41502</v>
      </c>
      <c r="B160" s="20">
        <v>41508</v>
      </c>
      <c r="C160" s="59" t="s">
        <v>5</v>
      </c>
      <c r="D160" s="20"/>
      <c r="E160" s="20"/>
      <c r="F160" s="20"/>
      <c r="G160" s="20"/>
      <c r="M160" s="9"/>
      <c r="O160" s="9"/>
    </row>
    <row r="161" spans="1:15" ht="15" x14ac:dyDescent="0.25">
      <c r="A161" s="2">
        <v>41509</v>
      </c>
      <c r="B161" s="2">
        <v>41515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f t="shared" ref="A162:B164" si="9">A161+7</f>
        <v>41516</v>
      </c>
      <c r="B162" s="20">
        <f t="shared" si="9"/>
        <v>41522</v>
      </c>
      <c r="C162" s="73" t="s">
        <v>5</v>
      </c>
      <c r="D162" s="20"/>
      <c r="E162" s="20"/>
      <c r="F162" s="20"/>
      <c r="G162" s="20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2">
        <f t="shared" si="9"/>
        <v>41523</v>
      </c>
      <c r="B163" s="2">
        <f t="shared" si="9"/>
        <v>41529</v>
      </c>
      <c r="C163" s="60" t="s">
        <v>5</v>
      </c>
      <c r="D163" s="2"/>
      <c r="E163" s="2"/>
      <c r="F163" s="2"/>
      <c r="G163" s="2"/>
      <c r="M163" s="9"/>
      <c r="O163" s="9"/>
    </row>
    <row r="164" spans="1:15" ht="15" x14ac:dyDescent="0.25">
      <c r="A164" s="20">
        <f t="shared" si="9"/>
        <v>41530</v>
      </c>
      <c r="B164" s="20">
        <f t="shared" si="9"/>
        <v>41536</v>
      </c>
      <c r="C164" s="73" t="s">
        <v>5</v>
      </c>
      <c r="D164" s="20"/>
      <c r="E164" s="20"/>
      <c r="F164" s="20"/>
      <c r="G164" s="20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2">
        <f t="shared" ref="A165:B167" si="10">A164+7</f>
        <v>41537</v>
      </c>
      <c r="B165" s="2">
        <f t="shared" si="10"/>
        <v>41543</v>
      </c>
      <c r="C165" s="60" t="s">
        <v>5</v>
      </c>
      <c r="D165" s="2"/>
      <c r="E165" s="2"/>
      <c r="F165" s="2"/>
      <c r="G165" s="2"/>
      <c r="M165" s="9"/>
      <c r="O165" s="9"/>
    </row>
    <row r="166" spans="1:15" ht="15" x14ac:dyDescent="0.25">
      <c r="A166" s="20">
        <f t="shared" si="10"/>
        <v>41544</v>
      </c>
      <c r="B166" s="20">
        <f t="shared" si="10"/>
        <v>41550</v>
      </c>
      <c r="C166" s="73" t="s">
        <v>5</v>
      </c>
      <c r="D166" s="20"/>
      <c r="E166" s="20"/>
      <c r="F166" s="20"/>
      <c r="G166" s="20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2">
        <f t="shared" si="10"/>
        <v>41551</v>
      </c>
      <c r="B167" s="2">
        <f t="shared" si="10"/>
        <v>41557</v>
      </c>
      <c r="C167" s="60" t="s">
        <v>5</v>
      </c>
      <c r="D167" s="2"/>
      <c r="E167" s="2"/>
      <c r="F167" s="2"/>
      <c r="G167" s="2"/>
      <c r="M167" s="9"/>
      <c r="O167" s="9"/>
    </row>
    <row r="168" spans="1:15" ht="15" x14ac:dyDescent="0.25">
      <c r="A168" s="20">
        <f t="shared" ref="A168:B170" si="11">A167+7</f>
        <v>41558</v>
      </c>
      <c r="B168" s="20">
        <f t="shared" si="11"/>
        <v>41564</v>
      </c>
      <c r="C168" s="73" t="s">
        <v>5</v>
      </c>
      <c r="D168" s="20"/>
      <c r="E168" s="20"/>
      <c r="F168" s="20"/>
      <c r="G168" s="20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2">
        <f t="shared" si="11"/>
        <v>41565</v>
      </c>
      <c r="B169" s="2">
        <f t="shared" si="11"/>
        <v>41571</v>
      </c>
      <c r="C169" s="60" t="s">
        <v>5</v>
      </c>
      <c r="D169" s="2"/>
      <c r="E169" s="2"/>
      <c r="F169" s="2"/>
      <c r="G169" s="2"/>
      <c r="M169" s="9"/>
      <c r="O169" s="9"/>
    </row>
    <row r="170" spans="1:15" ht="15" x14ac:dyDescent="0.25">
      <c r="A170" s="20">
        <f t="shared" si="11"/>
        <v>41572</v>
      </c>
      <c r="B170" s="20">
        <f t="shared" si="11"/>
        <v>41578</v>
      </c>
      <c r="C170" s="73" t="s">
        <v>5</v>
      </c>
      <c r="D170" s="20"/>
      <c r="E170" s="20"/>
      <c r="F170" s="20"/>
      <c r="G170" s="20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2">
        <f>A170+7</f>
        <v>41579</v>
      </c>
      <c r="B171" s="2">
        <f>B170+7</f>
        <v>41585</v>
      </c>
      <c r="C171" s="60" t="s">
        <v>5</v>
      </c>
      <c r="D171" s="2"/>
      <c r="E171" s="2"/>
      <c r="F171" s="2"/>
      <c r="G171" s="2"/>
      <c r="M171" s="9"/>
      <c r="O171" s="9"/>
    </row>
    <row r="172" spans="1:15" ht="15" x14ac:dyDescent="0.25">
      <c r="A172" s="20">
        <f>A171+7</f>
        <v>41586</v>
      </c>
      <c r="B172" s="20">
        <f>B171+7</f>
        <v>41592</v>
      </c>
      <c r="C172" s="73" t="s">
        <v>5</v>
      </c>
      <c r="D172" s="20"/>
      <c r="E172" s="20"/>
      <c r="F172" s="20"/>
      <c r="G172" s="20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75">
        <v>41593</v>
      </c>
      <c r="B173" s="75">
        <v>41599</v>
      </c>
      <c r="C173" s="60" t="s">
        <v>5</v>
      </c>
      <c r="D173" s="75"/>
      <c r="E173" s="75"/>
      <c r="F173" s="75"/>
      <c r="G173" s="75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20">
        <f t="shared" ref="A174:B176" si="12">A173+7</f>
        <v>41600</v>
      </c>
      <c r="B174" s="20">
        <f t="shared" si="12"/>
        <v>41606</v>
      </c>
      <c r="C174" s="73" t="s">
        <v>5</v>
      </c>
      <c r="D174" s="20"/>
      <c r="E174" s="20"/>
      <c r="F174" s="20"/>
      <c r="G174" s="20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75">
        <f t="shared" si="12"/>
        <v>41607</v>
      </c>
      <c r="B175" s="75">
        <f t="shared" si="12"/>
        <v>41613</v>
      </c>
      <c r="C175" s="60" t="s">
        <v>5</v>
      </c>
      <c r="D175" s="75"/>
      <c r="E175" s="75"/>
      <c r="F175" s="75"/>
      <c r="G175" s="75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20">
        <f t="shared" si="12"/>
        <v>41614</v>
      </c>
      <c r="B176" s="20">
        <f t="shared" si="12"/>
        <v>41620</v>
      </c>
      <c r="C176" s="73" t="s">
        <v>5</v>
      </c>
      <c r="D176" s="20"/>
      <c r="E176" s="20"/>
      <c r="F176" s="20"/>
      <c r="G176" s="20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75">
        <f t="shared" ref="A177:B179" si="13">A176+7</f>
        <v>41621</v>
      </c>
      <c r="B177" s="75">
        <f t="shared" si="13"/>
        <v>41627</v>
      </c>
      <c r="C177" s="60" t="s">
        <v>5</v>
      </c>
      <c r="D177" s="75"/>
      <c r="E177" s="75"/>
      <c r="F177" s="75"/>
      <c r="G177" s="75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20">
        <f t="shared" si="13"/>
        <v>41628</v>
      </c>
      <c r="B178" s="20">
        <f t="shared" si="13"/>
        <v>41634</v>
      </c>
      <c r="C178" s="73" t="s">
        <v>5</v>
      </c>
      <c r="D178" s="20"/>
      <c r="E178" s="20"/>
      <c r="F178" s="20"/>
      <c r="G178" s="20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75">
        <f t="shared" si="13"/>
        <v>41635</v>
      </c>
      <c r="B179" s="75">
        <f t="shared" si="13"/>
        <v>41641</v>
      </c>
      <c r="C179" s="60" t="s">
        <v>5</v>
      </c>
      <c r="D179" s="75"/>
      <c r="E179" s="75"/>
      <c r="F179" s="75"/>
      <c r="G179" s="75"/>
      <c r="H179" s="64"/>
      <c r="I179" s="64"/>
      <c r="J179" s="64"/>
      <c r="K179" s="64"/>
      <c r="L179" s="64"/>
      <c r="M179" s="9"/>
      <c r="O179" s="9"/>
    </row>
    <row r="180" spans="1:15" ht="15" x14ac:dyDescent="0.25">
      <c r="A180" s="20">
        <f>A179+7</f>
        <v>41642</v>
      </c>
      <c r="B180" s="20">
        <f>B179+7</f>
        <v>41648</v>
      </c>
      <c r="C180" s="73" t="s">
        <v>5</v>
      </c>
      <c r="D180" s="20"/>
      <c r="E180" s="20"/>
      <c r="F180" s="20"/>
      <c r="G180" s="20"/>
      <c r="H180" s="64"/>
      <c r="I180" s="64"/>
      <c r="J180" s="64"/>
      <c r="K180" s="64"/>
      <c r="L180" s="64"/>
      <c r="M180" s="9"/>
      <c r="O180" s="9"/>
    </row>
    <row r="181" spans="1:15" s="81" customFormat="1" ht="15" x14ac:dyDescent="0.25">
      <c r="A181" s="75">
        <v>41649</v>
      </c>
      <c r="B181" s="75">
        <v>41655</v>
      </c>
      <c r="C181" s="60" t="s">
        <v>5</v>
      </c>
      <c r="D181" s="75"/>
      <c r="E181" s="75"/>
      <c r="F181" s="75"/>
      <c r="G181" s="75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ref="A182:B253" si="14">A181+7</f>
        <v>41656</v>
      </c>
      <c r="B182" s="20">
        <f t="shared" si="14"/>
        <v>41662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75">
        <f t="shared" si="14"/>
        <v>41663</v>
      </c>
      <c r="B183" s="75">
        <f t="shared" si="14"/>
        <v>41669</v>
      </c>
      <c r="C183" s="60" t="s">
        <v>5</v>
      </c>
      <c r="D183" s="75"/>
      <c r="E183" s="75"/>
      <c r="F183" s="75"/>
      <c r="G183" s="75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41670</v>
      </c>
      <c r="B184" s="20">
        <f t="shared" si="14"/>
        <v>41676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75">
        <f t="shared" ref="A185:A187" si="15">A184+7</f>
        <v>41677</v>
      </c>
      <c r="B185" s="75">
        <f t="shared" ref="B185:B187" si="16">B184+7</f>
        <v>41683</v>
      </c>
      <c r="C185" s="60" t="s">
        <v>5</v>
      </c>
      <c r="D185" s="75"/>
      <c r="E185" s="75"/>
      <c r="F185" s="75"/>
      <c r="G185" s="75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41684</v>
      </c>
      <c r="B186" s="20">
        <f t="shared" si="14"/>
        <v>41690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75">
        <f t="shared" si="15"/>
        <v>41691</v>
      </c>
      <c r="B187" s="75">
        <f t="shared" si="16"/>
        <v>41697</v>
      </c>
      <c r="C187" s="60" t="s">
        <v>5</v>
      </c>
      <c r="D187" s="75"/>
      <c r="E187" s="75"/>
      <c r="F187" s="75"/>
      <c r="G187" s="75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41698</v>
      </c>
      <c r="B188" s="20">
        <f t="shared" si="14"/>
        <v>41704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v>41705</v>
      </c>
      <c r="B189" s="83">
        <v>41711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41712</v>
      </c>
      <c r="B190" s="20">
        <f t="shared" si="14"/>
        <v>41718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41719</v>
      </c>
      <c r="B191" s="83">
        <f>+B190+7</f>
        <v>41725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41726</v>
      </c>
      <c r="B192" s="20">
        <f t="shared" si="14"/>
        <v>41732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41733</v>
      </c>
      <c r="B193" s="83">
        <f>+B192+7</f>
        <v>41739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41740</v>
      </c>
      <c r="B194" s="20">
        <f t="shared" si="14"/>
        <v>41746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41747</v>
      </c>
      <c r="B195" s="83">
        <f>+B194+7</f>
        <v>41753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41754</v>
      </c>
      <c r="B196" s="20">
        <f t="shared" si="14"/>
        <v>41760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41761</v>
      </c>
      <c r="B197" s="83">
        <f>+B196+7</f>
        <v>41767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41768</v>
      </c>
      <c r="B198" s="20">
        <f t="shared" si="14"/>
        <v>41774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41775</v>
      </c>
      <c r="B199" s="83">
        <f>+B198+7</f>
        <v>41781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41782</v>
      </c>
      <c r="B200" s="20">
        <f t="shared" si="14"/>
        <v>41788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41789</v>
      </c>
      <c r="B201" s="83">
        <f>+B200+7</f>
        <v>41795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41796</v>
      </c>
      <c r="B202" s="20">
        <f t="shared" si="14"/>
        <v>41802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41803</v>
      </c>
      <c r="B203" s="83">
        <f>+B202+7</f>
        <v>41809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41810</v>
      </c>
      <c r="B204" s="20">
        <f t="shared" si="14"/>
        <v>41816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>+A204+7</f>
        <v>41817</v>
      </c>
      <c r="B205" s="83">
        <f>+B204+7</f>
        <v>41823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 t="shared" si="14"/>
        <v>41824</v>
      </c>
      <c r="B206" s="20">
        <f t="shared" si="14"/>
        <v>41830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>+A206+7</f>
        <v>41831</v>
      </c>
      <c r="B207" s="83">
        <f>+B206+7</f>
        <v>41837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 t="shared" si="14"/>
        <v>41838</v>
      </c>
      <c r="B208" s="20">
        <f t="shared" si="14"/>
        <v>41844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>+A208+7</f>
        <v>41845</v>
      </c>
      <c r="B209" s="83">
        <f>+B208+7</f>
        <v>41851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 t="shared" si="14"/>
        <v>41852</v>
      </c>
      <c r="B210" s="20">
        <f t="shared" si="14"/>
        <v>41858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>+A210+7</f>
        <v>41859</v>
      </c>
      <c r="B211" s="83">
        <f>+B210+7</f>
        <v>41865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 t="shared" si="14"/>
        <v>41866</v>
      </c>
      <c r="B212" s="20">
        <f t="shared" si="14"/>
        <v>41872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>+A212+7</f>
        <v>41873</v>
      </c>
      <c r="B213" s="83">
        <f>+B212+7</f>
        <v>41879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 t="shared" si="14"/>
        <v>41880</v>
      </c>
      <c r="B214" s="20">
        <f t="shared" si="14"/>
        <v>41886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41887</v>
      </c>
      <c r="B215" s="83">
        <f t="shared" si="14"/>
        <v>41893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41894</v>
      </c>
      <c r="B216" s="20">
        <f>B215+7</f>
        <v>41900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41901</v>
      </c>
      <c r="B217" s="83">
        <f t="shared" si="14"/>
        <v>41907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41908</v>
      </c>
      <c r="B218" s="20">
        <f>B217+7</f>
        <v>41914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41915</v>
      </c>
      <c r="B219" s="83">
        <f t="shared" si="14"/>
        <v>41921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41922</v>
      </c>
      <c r="B220" s="20">
        <f>B219+7</f>
        <v>41928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41929</v>
      </c>
      <c r="B221" s="83">
        <f t="shared" si="14"/>
        <v>41935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41936</v>
      </c>
      <c r="B222" s="20">
        <f>B221+7</f>
        <v>41942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41943</v>
      </c>
      <c r="B223" s="83">
        <f t="shared" si="14"/>
        <v>41949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41950</v>
      </c>
      <c r="B224" s="20">
        <f>B223+7</f>
        <v>41956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41957</v>
      </c>
      <c r="B225" s="83">
        <f t="shared" si="14"/>
        <v>41963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41964</v>
      </c>
      <c r="B226" s="20">
        <f>B225+7</f>
        <v>41970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41971</v>
      </c>
      <c r="B227" s="83">
        <f t="shared" si="14"/>
        <v>41977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41978</v>
      </c>
      <c r="B228" s="20">
        <f>B227+7</f>
        <v>41984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41985</v>
      </c>
      <c r="B229" s="83">
        <f t="shared" si="14"/>
        <v>41991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41992</v>
      </c>
      <c r="B230" s="20">
        <f>B229+7</f>
        <v>41998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41999</v>
      </c>
      <c r="B231" s="83">
        <f t="shared" si="14"/>
        <v>42005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42006</v>
      </c>
      <c r="B232" s="20">
        <f>B231+7</f>
        <v>42012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42013</v>
      </c>
      <c r="B233" s="83">
        <f t="shared" si="14"/>
        <v>42019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42020</v>
      </c>
      <c r="B234" s="20">
        <f>B233+7</f>
        <v>42026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42027</v>
      </c>
      <c r="B235" s="83">
        <f t="shared" si="14"/>
        <v>42033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42034</v>
      </c>
      <c r="B236" s="20">
        <f>B235+7</f>
        <v>42040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42041</v>
      </c>
      <c r="B237" s="83">
        <f t="shared" si="14"/>
        <v>42047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42048</v>
      </c>
      <c r="B238" s="20">
        <f>B237+7</f>
        <v>42054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42055</v>
      </c>
      <c r="B239" s="83">
        <f t="shared" si="14"/>
        <v>42061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42062</v>
      </c>
      <c r="B240" s="20">
        <f>B239+7</f>
        <v>42068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42069</v>
      </c>
      <c r="B241" s="83">
        <f t="shared" si="14"/>
        <v>42075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42076</v>
      </c>
      <c r="B242" s="20">
        <f>B241+7</f>
        <v>42082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42083</v>
      </c>
      <c r="B243" s="83">
        <f t="shared" si="14"/>
        <v>42089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>A243+7</f>
        <v>42090</v>
      </c>
      <c r="B244" s="20">
        <f>B243+7</f>
        <v>42096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4"/>
        <v>42097</v>
      </c>
      <c r="B245" s="83">
        <f t="shared" si="14"/>
        <v>42103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>A245+7</f>
        <v>42104</v>
      </c>
      <c r="B246" s="20">
        <f>B245+7</f>
        <v>42110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4"/>
        <v>42111</v>
      </c>
      <c r="B247" s="83">
        <f t="shared" si="14"/>
        <v>42117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>A247+7</f>
        <v>42118</v>
      </c>
      <c r="B248" s="20">
        <f>B247+7</f>
        <v>42124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4"/>
        <v>42125</v>
      </c>
      <c r="B249" s="83">
        <f t="shared" si="14"/>
        <v>42131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>A249+7</f>
        <v>42132</v>
      </c>
      <c r="B250" s="20">
        <f>B249+7</f>
        <v>42138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4"/>
        <v>42139</v>
      </c>
      <c r="B251" s="83">
        <f t="shared" si="14"/>
        <v>42145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>A251+7</f>
        <v>42146</v>
      </c>
      <c r="B252" s="20">
        <f>B251+7</f>
        <v>42152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4"/>
        <v>42153</v>
      </c>
      <c r="B253" s="83">
        <f t="shared" si="14"/>
        <v>42159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v>42160</v>
      </c>
      <c r="B254" s="20">
        <v>42166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v>42167</v>
      </c>
      <c r="B255" s="83">
        <v>42173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 t="shared" ref="A256:B284" si="17">A255+7</f>
        <v>42174</v>
      </c>
      <c r="B256" s="20">
        <f t="shared" si="17"/>
        <v>42180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si="17"/>
        <v>42181</v>
      </c>
      <c r="B257" s="83">
        <f t="shared" si="17"/>
        <v>42187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 t="shared" si="17"/>
        <v>42188</v>
      </c>
      <c r="B258" s="20">
        <f t="shared" si="17"/>
        <v>42194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ref="A259:A283" si="18">A258+7</f>
        <v>42195</v>
      </c>
      <c r="B259" s="83">
        <f t="shared" ref="B259:B283" si="19">B258+7</f>
        <v>42201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 t="shared" si="17"/>
        <v>42202</v>
      </c>
      <c r="B260" s="20">
        <f t="shared" si="17"/>
        <v>42208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f t="shared" si="18"/>
        <v>42209</v>
      </c>
      <c r="B261" s="83">
        <f t="shared" si="19"/>
        <v>42215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f t="shared" si="17"/>
        <v>42216</v>
      </c>
      <c r="B262" s="20">
        <f t="shared" si="17"/>
        <v>42222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f t="shared" si="18"/>
        <v>42223</v>
      </c>
      <c r="B263" s="83">
        <f t="shared" si="19"/>
        <v>42229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f t="shared" si="17"/>
        <v>42230</v>
      </c>
      <c r="B264" s="20">
        <f t="shared" si="17"/>
        <v>42236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83">
        <f t="shared" si="18"/>
        <v>42237</v>
      </c>
      <c r="B265" s="83">
        <f t="shared" si="19"/>
        <v>42243</v>
      </c>
      <c r="C265" s="84" t="s">
        <v>5</v>
      </c>
      <c r="D265" s="83"/>
      <c r="E265" s="83"/>
      <c r="F265" s="83"/>
      <c r="G265" s="83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20">
        <f t="shared" si="17"/>
        <v>42244</v>
      </c>
      <c r="B266" s="20">
        <f t="shared" si="17"/>
        <v>42250</v>
      </c>
      <c r="C266" s="73" t="s">
        <v>5</v>
      </c>
      <c r="D266" s="20"/>
      <c r="E266" s="20"/>
      <c r="F266" s="20"/>
      <c r="G266" s="20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83">
        <f t="shared" si="18"/>
        <v>42251</v>
      </c>
      <c r="B267" s="83">
        <f t="shared" si="19"/>
        <v>42257</v>
      </c>
      <c r="C267" s="84" t="s">
        <v>5</v>
      </c>
      <c r="D267" s="83"/>
      <c r="E267" s="83"/>
      <c r="F267" s="83"/>
      <c r="G267" s="83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20">
        <f t="shared" si="17"/>
        <v>42258</v>
      </c>
      <c r="B268" s="20">
        <f t="shared" si="17"/>
        <v>42264</v>
      </c>
      <c r="C268" s="73" t="s">
        <v>5</v>
      </c>
      <c r="D268" s="20"/>
      <c r="E268" s="20"/>
      <c r="F268" s="20"/>
      <c r="G268" s="20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83">
        <f t="shared" si="18"/>
        <v>42265</v>
      </c>
      <c r="B269" s="83">
        <f t="shared" si="19"/>
        <v>42271</v>
      </c>
      <c r="C269" s="84" t="s">
        <v>5</v>
      </c>
      <c r="D269" s="83"/>
      <c r="E269" s="83"/>
      <c r="F269" s="83"/>
      <c r="G269" s="83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20">
        <f t="shared" si="17"/>
        <v>42272</v>
      </c>
      <c r="B270" s="20">
        <f t="shared" si="17"/>
        <v>42278</v>
      </c>
      <c r="C270" s="73" t="s">
        <v>5</v>
      </c>
      <c r="D270" s="20"/>
      <c r="E270" s="20"/>
      <c r="F270" s="20"/>
      <c r="G270" s="20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83">
        <f t="shared" si="18"/>
        <v>42279</v>
      </c>
      <c r="B271" s="83">
        <f t="shared" si="19"/>
        <v>42285</v>
      </c>
      <c r="C271" s="84" t="s">
        <v>5</v>
      </c>
      <c r="D271" s="83"/>
      <c r="E271" s="83"/>
      <c r="F271" s="83"/>
      <c r="G271" s="83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20">
        <f t="shared" si="17"/>
        <v>42286</v>
      </c>
      <c r="B272" s="20">
        <f t="shared" si="17"/>
        <v>42292</v>
      </c>
      <c r="C272" s="73" t="s">
        <v>5</v>
      </c>
      <c r="D272" s="20"/>
      <c r="E272" s="20"/>
      <c r="F272" s="20"/>
      <c r="G272" s="20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83">
        <f t="shared" si="18"/>
        <v>42293</v>
      </c>
      <c r="B273" s="83">
        <f t="shared" si="19"/>
        <v>42299</v>
      </c>
      <c r="C273" s="84" t="s">
        <v>5</v>
      </c>
      <c r="D273" s="83"/>
      <c r="E273" s="83"/>
      <c r="F273" s="83"/>
      <c r="G273" s="83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20">
        <f t="shared" si="17"/>
        <v>42300</v>
      </c>
      <c r="B274" s="20">
        <f t="shared" si="17"/>
        <v>42306</v>
      </c>
      <c r="C274" s="73" t="s">
        <v>5</v>
      </c>
      <c r="D274" s="20"/>
      <c r="E274" s="20"/>
      <c r="F274" s="20"/>
      <c r="G274" s="20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83">
        <f t="shared" si="18"/>
        <v>42307</v>
      </c>
      <c r="B275" s="83">
        <f t="shared" si="19"/>
        <v>42313</v>
      </c>
      <c r="C275" s="84" t="s">
        <v>5</v>
      </c>
      <c r="D275" s="83"/>
      <c r="E275" s="83"/>
      <c r="F275" s="83"/>
      <c r="G275" s="83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20">
        <f t="shared" si="17"/>
        <v>42314</v>
      </c>
      <c r="B276" s="20">
        <f t="shared" si="17"/>
        <v>42320</v>
      </c>
      <c r="C276" s="73" t="s">
        <v>5</v>
      </c>
      <c r="D276" s="20"/>
      <c r="E276" s="20"/>
      <c r="F276" s="20"/>
      <c r="G276" s="20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83">
        <f t="shared" si="18"/>
        <v>42321</v>
      </c>
      <c r="B277" s="83">
        <f t="shared" si="19"/>
        <v>42327</v>
      </c>
      <c r="C277" s="84" t="s">
        <v>5</v>
      </c>
      <c r="D277" s="83"/>
      <c r="E277" s="83"/>
      <c r="F277" s="83"/>
      <c r="G277" s="83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20">
        <f t="shared" si="17"/>
        <v>42328</v>
      </c>
      <c r="B278" s="20">
        <f t="shared" si="17"/>
        <v>42334</v>
      </c>
      <c r="C278" s="73" t="s">
        <v>5</v>
      </c>
      <c r="D278" s="20"/>
      <c r="E278" s="20"/>
      <c r="F278" s="20"/>
      <c r="G278" s="20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83">
        <f t="shared" si="18"/>
        <v>42335</v>
      </c>
      <c r="B279" s="83">
        <f t="shared" si="19"/>
        <v>42341</v>
      </c>
      <c r="C279" s="84" t="s">
        <v>5</v>
      </c>
      <c r="D279" s="83"/>
      <c r="E279" s="83"/>
      <c r="F279" s="83"/>
      <c r="G279" s="83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20">
        <f t="shared" si="17"/>
        <v>42342</v>
      </c>
      <c r="B280" s="20">
        <f t="shared" si="17"/>
        <v>42348</v>
      </c>
      <c r="C280" s="73" t="s">
        <v>5</v>
      </c>
      <c r="D280" s="20"/>
      <c r="E280" s="20"/>
      <c r="F280" s="20"/>
      <c r="G280" s="20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83">
        <f t="shared" si="18"/>
        <v>42349</v>
      </c>
      <c r="B281" s="83">
        <f t="shared" si="19"/>
        <v>42355</v>
      </c>
      <c r="C281" s="84" t="s">
        <v>5</v>
      </c>
      <c r="D281" s="83"/>
      <c r="E281" s="83"/>
      <c r="F281" s="83"/>
      <c r="G281" s="83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20">
        <f t="shared" si="17"/>
        <v>42356</v>
      </c>
      <c r="B282" s="20">
        <f t="shared" si="17"/>
        <v>42362</v>
      </c>
      <c r="C282" s="73" t="s">
        <v>5</v>
      </c>
      <c r="D282" s="20"/>
      <c r="E282" s="20"/>
      <c r="F282" s="20"/>
      <c r="G282" s="20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83">
        <f t="shared" si="18"/>
        <v>42363</v>
      </c>
      <c r="B283" s="83">
        <f t="shared" si="19"/>
        <v>42369</v>
      </c>
      <c r="C283" s="84" t="s">
        <v>5</v>
      </c>
      <c r="D283" s="83"/>
      <c r="E283" s="83"/>
      <c r="F283" s="83"/>
      <c r="G283" s="83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20">
        <f t="shared" si="17"/>
        <v>42370</v>
      </c>
      <c r="B284" s="20">
        <f t="shared" si="17"/>
        <v>42376</v>
      </c>
      <c r="C284" s="73" t="s">
        <v>5</v>
      </c>
      <c r="D284" s="20"/>
      <c r="E284" s="20"/>
      <c r="F284" s="20"/>
      <c r="G284" s="20"/>
      <c r="H284" s="78"/>
      <c r="I284" s="78"/>
      <c r="J284" s="78"/>
      <c r="K284" s="78"/>
      <c r="L284" s="78"/>
      <c r="M284" s="76"/>
      <c r="O284" s="76"/>
    </row>
    <row r="285" spans="1:15" ht="15" x14ac:dyDescent="0.25">
      <c r="A285" s="21" t="s">
        <v>34</v>
      </c>
      <c r="B285" s="21"/>
      <c r="C285" s="22">
        <f>SUM(C148:C284)</f>
        <v>0</v>
      </c>
      <c r="D285" s="22"/>
      <c r="E285" s="22"/>
      <c r="F285" s="22"/>
      <c r="G285" s="22"/>
      <c r="M285" s="9"/>
      <c r="N285" s="9"/>
      <c r="O285" s="9"/>
    </row>
    <row r="286" spans="1:15" ht="15" x14ac:dyDescent="0.25">
      <c r="A286" s="99"/>
      <c r="B286" s="100"/>
      <c r="C286" s="100"/>
      <c r="D286" s="100"/>
      <c r="E286" s="100"/>
      <c r="F286" s="100"/>
      <c r="G286" s="101"/>
      <c r="M286" s="9"/>
      <c r="N286" s="9"/>
      <c r="O286" s="9"/>
    </row>
    <row r="287" spans="1:15" ht="15" x14ac:dyDescent="0.25">
      <c r="A287" s="21" t="s">
        <v>35</v>
      </c>
      <c r="B287" s="21"/>
      <c r="C287" s="22">
        <f>SUM(C285+C144)</f>
        <v>0</v>
      </c>
      <c r="D287" s="22"/>
      <c r="E287" s="22"/>
      <c r="F287" s="22"/>
      <c r="G287" s="22"/>
      <c r="M287" s="9"/>
      <c r="N287" s="9"/>
      <c r="O287" s="9"/>
    </row>
    <row r="288" spans="1:15" ht="15" x14ac:dyDescent="0.25">
      <c r="A288" s="12"/>
      <c r="B288" s="16"/>
      <c r="G288"/>
    </row>
    <row r="289" spans="1:7" s="56" customFormat="1" ht="15" x14ac:dyDescent="0.25">
      <c r="A289" s="57" t="s">
        <v>1</v>
      </c>
      <c r="B289" s="10"/>
      <c r="C289"/>
      <c r="D289"/>
      <c r="E289"/>
      <c r="F289" s="9"/>
      <c r="G289" s="9"/>
    </row>
    <row r="290" spans="1:7" ht="15" x14ac:dyDescent="0.25">
      <c r="A290" s="5"/>
      <c r="B290" s="5"/>
      <c r="F290" s="9"/>
      <c r="G290" s="9"/>
    </row>
    <row r="291" spans="1:7" ht="15" x14ac:dyDescent="0.25">
      <c r="A291" s="42" t="s">
        <v>25</v>
      </c>
      <c r="B291" s="43"/>
      <c r="C291" s="43"/>
      <c r="D291" s="43"/>
      <c r="E291" s="43"/>
      <c r="F291" s="43"/>
      <c r="G291"/>
    </row>
    <row r="292" spans="1:7" x14ac:dyDescent="0.2">
      <c r="A292" s="9"/>
      <c r="B292" s="9"/>
      <c r="C292" s="9"/>
      <c r="D292" s="9"/>
      <c r="E292" s="9"/>
      <c r="F292" s="9"/>
      <c r="G292" s="9"/>
    </row>
    <row r="293" spans="1:7" x14ac:dyDescent="0.2">
      <c r="A293" s="9"/>
      <c r="B293" s="9"/>
      <c r="C293" s="9"/>
      <c r="D293" s="9"/>
      <c r="E293" s="9"/>
      <c r="F293" s="9"/>
      <c r="G293" s="9"/>
    </row>
    <row r="294" spans="1:7" x14ac:dyDescent="0.2">
      <c r="F294" s="9"/>
      <c r="G294" s="9"/>
    </row>
    <row r="295" spans="1:7" x14ac:dyDescent="0.2">
      <c r="F295" s="9"/>
      <c r="G295" s="9"/>
    </row>
    <row r="296" spans="1:7" x14ac:dyDescent="0.2">
      <c r="F296" s="9"/>
      <c r="G296" s="9"/>
    </row>
    <row r="297" spans="1:7" x14ac:dyDescent="0.2">
      <c r="F297" s="9"/>
      <c r="G297" s="9"/>
    </row>
    <row r="298" spans="1:7" x14ac:dyDescent="0.2">
      <c r="F298" s="9"/>
      <c r="G298" s="9"/>
    </row>
    <row r="299" spans="1:7" x14ac:dyDescent="0.2">
      <c r="F299" s="9"/>
      <c r="G299" s="9"/>
    </row>
    <row r="300" spans="1:7" x14ac:dyDescent="0.2">
      <c r="F300" s="9"/>
      <c r="G300" s="9"/>
    </row>
    <row r="301" spans="1:7" x14ac:dyDescent="0.2">
      <c r="F301" s="9"/>
      <c r="G301" s="9"/>
    </row>
    <row r="302" spans="1:7" x14ac:dyDescent="0.2">
      <c r="F302" s="9"/>
      <c r="G302" s="9"/>
    </row>
    <row r="303" spans="1:7" x14ac:dyDescent="0.2">
      <c r="F303" s="9"/>
      <c r="G303" s="9"/>
    </row>
    <row r="304" spans="1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5:7" x14ac:dyDescent="0.2">
      <c r="F337" s="9"/>
      <c r="G337" s="9"/>
    </row>
    <row r="338" spans="5:7" x14ac:dyDescent="0.2">
      <c r="F338" s="9"/>
      <c r="G338" s="9"/>
    </row>
    <row r="339" spans="5:7" x14ac:dyDescent="0.2">
      <c r="F339" s="9"/>
      <c r="G339" s="9"/>
    </row>
    <row r="340" spans="5:7" x14ac:dyDescent="0.2">
      <c r="F340" s="9"/>
      <c r="G340" s="9"/>
    </row>
    <row r="341" spans="5:7" x14ac:dyDescent="0.2">
      <c r="F341" s="9"/>
      <c r="G341" s="9"/>
    </row>
    <row r="342" spans="5:7" x14ac:dyDescent="0.2">
      <c r="F342" s="9"/>
      <c r="G342" s="9"/>
    </row>
    <row r="343" spans="5:7" x14ac:dyDescent="0.2">
      <c r="F343" s="9"/>
      <c r="G343" s="9"/>
    </row>
    <row r="344" spans="5:7" x14ac:dyDescent="0.2">
      <c r="F344" s="9"/>
      <c r="G344" s="9"/>
    </row>
    <row r="345" spans="5:7" x14ac:dyDescent="0.2">
      <c r="E345" s="6"/>
      <c r="F345" s="9"/>
      <c r="G345" s="9"/>
    </row>
    <row r="346" spans="5:7" x14ac:dyDescent="0.2">
      <c r="F346" s="9"/>
      <c r="G346" s="9"/>
    </row>
  </sheetData>
  <mergeCells count="3">
    <mergeCell ref="A5:B5"/>
    <mergeCell ref="A146:B146"/>
    <mergeCell ref="A286:G28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44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4"/>
  <sheetViews>
    <sheetView workbookViewId="0">
      <selection activeCell="B150" sqref="B150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42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8.75" customHeight="1" x14ac:dyDescent="0.25">
      <c r="A144" s="21" t="s">
        <v>31</v>
      </c>
      <c r="B144" s="21"/>
      <c r="C144" s="22">
        <f>SUM(C7:C143)</f>
        <v>0</v>
      </c>
      <c r="D144" s="22">
        <f>SUM(D7:D143)</f>
        <v>0</v>
      </c>
      <c r="E144" s="22"/>
      <c r="F144" s="22"/>
      <c r="G144" s="22"/>
    </row>
    <row r="145" spans="1:6" ht="15" x14ac:dyDescent="0.25">
      <c r="A145" s="12"/>
      <c r="B145" s="13"/>
      <c r="C145" s="14"/>
      <c r="D145" s="15"/>
    </row>
    <row r="146" spans="1:6" ht="15" x14ac:dyDescent="0.25">
      <c r="A146" s="57" t="s">
        <v>1</v>
      </c>
      <c r="B146" s="26"/>
      <c r="C146" s="3"/>
      <c r="D146" s="4"/>
    </row>
    <row r="147" spans="1:6" ht="15" x14ac:dyDescent="0.25">
      <c r="A147" s="5"/>
      <c r="B147" s="5"/>
      <c r="C147" s="5"/>
      <c r="D147" s="5"/>
    </row>
    <row r="148" spans="1:6" ht="15" x14ac:dyDescent="0.25">
      <c r="A148" s="42" t="s">
        <v>25</v>
      </c>
      <c r="B148" s="43"/>
      <c r="C148" s="43"/>
      <c r="D148" s="43"/>
      <c r="E148" s="43"/>
      <c r="F148" s="43"/>
    </row>
    <row r="164" spans="9:9" x14ac:dyDescent="0.2">
      <c r="I16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8"/>
  <sheetViews>
    <sheetView workbookViewId="0">
      <selection activeCell="C155" sqref="C155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42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6.5" customHeight="1" x14ac:dyDescent="0.25">
      <c r="A144" s="21" t="s">
        <v>31</v>
      </c>
      <c r="B144" s="21"/>
      <c r="C144" s="22">
        <f>SUM(C7:C143)</f>
        <v>0</v>
      </c>
      <c r="D144" s="22">
        <f>SUM(D7:D143)</f>
        <v>0</v>
      </c>
      <c r="E144" s="22"/>
      <c r="F144" s="22"/>
      <c r="G144" s="22"/>
    </row>
    <row r="146" spans="1:7" ht="15" x14ac:dyDescent="0.2">
      <c r="A146" s="57" t="s">
        <v>1</v>
      </c>
      <c r="B146" s="57"/>
    </row>
    <row r="148" spans="1:7" ht="15" x14ac:dyDescent="0.25">
      <c r="A148" s="42" t="s">
        <v>25</v>
      </c>
      <c r="B148" s="43"/>
      <c r="C148" s="43"/>
      <c r="D148" s="43"/>
      <c r="E148" s="43"/>
      <c r="F148" s="43"/>
      <c r="G14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150" zoomScaleNormal="150" zoomScalePageLayoutView="150" workbookViewId="0">
      <selection activeCell="D20" sqref="D20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Program'!$C$287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SRP'!$C$144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SRP'!$C$144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Pam Easton</cp:lastModifiedBy>
  <cp:lastPrinted>2013-08-30T12:46:25Z</cp:lastPrinted>
  <dcterms:created xsi:type="dcterms:W3CDTF">2013-08-30T11:53:03Z</dcterms:created>
  <dcterms:modified xsi:type="dcterms:W3CDTF">2016-01-13T23:16:00Z</dcterms:modified>
</cp:coreProperties>
</file>