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 activeTab="3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SRP'!$A$1:$G$121</definedName>
    <definedName name="_xlnm.Print_Area" localSheetId="2">'Sales Outside SRP'!$A$1:$G$121</definedName>
    <definedName name="_xlnm.Print_Area" localSheetId="0">'Share Repurchase Program'!$A$1:$G$239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7" i="2" l="1"/>
  <c r="B116" i="2"/>
  <c r="A116" i="2"/>
  <c r="C231" i="2"/>
  <c r="B230" i="2"/>
  <c r="A230" i="2"/>
  <c r="D117" i="3"/>
  <c r="C117" i="3"/>
  <c r="B116" i="3"/>
  <c r="A116" i="3"/>
  <c r="D117" i="4"/>
  <c r="C117" i="4"/>
  <c r="B116" i="4"/>
  <c r="A116" i="4"/>
  <c r="B229" i="2" l="1"/>
  <c r="A229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33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B163" i="2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A163" i="2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5" i="2"/>
  <c r="B156" i="2" s="1"/>
  <c r="B157" i="2" s="1"/>
  <c r="B158" i="2" s="1"/>
  <c r="B159" i="2" s="1"/>
  <c r="B160" i="2" s="1"/>
  <c r="B161" i="2" s="1"/>
  <c r="A155" i="2"/>
  <c r="A156" i="2" s="1"/>
  <c r="A157" i="2" s="1"/>
  <c r="A158" i="2" s="1"/>
  <c r="A159" i="2" s="1"/>
  <c r="A160" i="2" s="1"/>
  <c r="A161" i="2" s="1"/>
  <c r="B147" i="2" l="1"/>
  <c r="B148" i="2" s="1"/>
  <c r="B149" i="2" s="1"/>
  <c r="B150" i="2" s="1"/>
  <c r="B151" i="2" s="1"/>
  <c r="B152" i="2" s="1"/>
  <c r="B153" i="2" s="1"/>
  <c r="A147" i="2"/>
  <c r="A148" i="2" s="1"/>
  <c r="A149" i="2" s="1"/>
  <c r="A150" i="2" s="1"/>
  <c r="A151" i="2" s="1"/>
  <c r="A152" i="2" s="1"/>
  <c r="A153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5" i="2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A135" i="2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<sst xmlns="http://schemas.openxmlformats.org/spreadsheetml/2006/main" count="703" uniqueCount="41">
  <si>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</si>
  <si>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</si>
  <si>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</si>
  <si>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</si>
  <si>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</si>
  <si>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</si>
  <si>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</si>
  <si>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</si>
  <si>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</si>
  <si>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</si>
  <si>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</si>
  <si>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</si>
  <si>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</si>
  <si>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</si>
  <si>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</si>
  <si>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</si>
  <si>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</si>
  <si>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</si>
  <si>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</si>
  <si>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</si>
  <si>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</si>
  <si>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</si>
  <si>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</si>
  <si>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</si>
  <si>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</si>
  <si>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</si>
  <si>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</si>
  <si>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</si>
  <si>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</si>
  <si>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</si>
  <si>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</si>
  <si>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</si>
  <si>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</si>
  <si>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</si>
  <si>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</si>
  <si>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</si>
  <si>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</si>
  <si>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</si>
  <si>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</si>
  <si>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</si>
  <si>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 July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</si>
</sst>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2"/>
  <sheetViews>
    <sheetView topLeftCell="A208" zoomScaleNormal="100" zoomScalePageLayoutView="125" workbookViewId="0">
      <selection activeCell="C118" sqref="C118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6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ht="18" customHeight="1" x14ac:dyDescent="0.25">
      <c r="A117" s="21" t="s">
        <v>34</v>
      </c>
      <c r="B117" s="21"/>
      <c r="C117" s="22">
        <f>SUM(C7:C116)</f>
        <v>0</v>
      </c>
      <c r="D117" s="22"/>
      <c r="E117" s="22"/>
      <c r="F117" s="22"/>
      <c r="G117" s="22"/>
      <c r="H117" s="65"/>
      <c r="I117" s="65"/>
      <c r="J117" s="65"/>
      <c r="K117" s="65"/>
      <c r="L117" s="65"/>
    </row>
    <row r="118" spans="1:15" ht="1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</row>
    <row r="119" spans="1:15" s="6" customFormat="1" ht="34.5" customHeight="1" x14ac:dyDescent="0.25">
      <c r="A119" s="97" t="s">
        <v>2</v>
      </c>
      <c r="B119" s="98"/>
      <c r="C119" s="17" t="s">
        <v>33</v>
      </c>
      <c r="D119" s="17"/>
      <c r="E119" s="17"/>
      <c r="F119" s="17"/>
      <c r="G119" s="18"/>
      <c r="M119" s="9"/>
      <c r="N119"/>
      <c r="O119" s="9"/>
    </row>
    <row r="120" spans="1:15" ht="15" x14ac:dyDescent="0.25">
      <c r="A120" s="19" t="s">
        <v>3</v>
      </c>
      <c r="B120" s="19" t="s">
        <v>4</v>
      </c>
      <c r="C120" s="19" t="s">
        <v>7</v>
      </c>
      <c r="D120" s="19" t="s">
        <v>6</v>
      </c>
      <c r="E120" s="19" t="s">
        <v>9</v>
      </c>
      <c r="F120" s="19" t="s">
        <v>8</v>
      </c>
      <c r="G120" s="19" t="s">
        <v>0</v>
      </c>
      <c r="M120" s="9"/>
      <c r="O120" s="9"/>
    </row>
    <row r="121" spans="1:15" ht="15" x14ac:dyDescent="0.25">
      <c r="A121" s="20">
        <v>41418</v>
      </c>
      <c r="B121" s="20">
        <v>41424</v>
      </c>
      <c r="C121" s="59" t="s">
        <v>5</v>
      </c>
      <c r="D121" s="20"/>
      <c r="E121" s="20"/>
      <c r="F121" s="20"/>
      <c r="G121" s="20"/>
      <c r="M121" s="9"/>
      <c r="O121" s="9"/>
    </row>
    <row r="122" spans="1:15" ht="15" x14ac:dyDescent="0.25">
      <c r="A122" s="2">
        <v>41425</v>
      </c>
      <c r="B122" s="2">
        <v>41431</v>
      </c>
      <c r="C122" s="60" t="s">
        <v>5</v>
      </c>
      <c r="D122" s="2"/>
      <c r="E122" s="2"/>
      <c r="F122" s="2"/>
      <c r="G122" s="2"/>
      <c r="M122" s="9"/>
      <c r="O122" s="9"/>
    </row>
    <row r="123" spans="1:15" ht="15" x14ac:dyDescent="0.25">
      <c r="A123" s="20">
        <v>41432</v>
      </c>
      <c r="B123" s="20">
        <v>41438</v>
      </c>
      <c r="C123" s="59" t="s">
        <v>5</v>
      </c>
      <c r="D123" s="20"/>
      <c r="E123" s="20"/>
      <c r="F123" s="20"/>
      <c r="G123" s="20"/>
      <c r="M123" s="9"/>
      <c r="O123" s="9"/>
    </row>
    <row r="124" spans="1:15" ht="15" x14ac:dyDescent="0.25">
      <c r="A124" s="2">
        <v>41439</v>
      </c>
      <c r="B124" s="2">
        <v>41445</v>
      </c>
      <c r="C124" s="60" t="s">
        <v>5</v>
      </c>
      <c r="D124" s="2"/>
      <c r="E124" s="2"/>
      <c r="F124" s="2"/>
      <c r="G124" s="2"/>
      <c r="M124" s="9"/>
      <c r="O124" s="9"/>
    </row>
    <row r="125" spans="1:15" ht="15" x14ac:dyDescent="0.25">
      <c r="A125" s="20">
        <v>41446</v>
      </c>
      <c r="B125" s="20">
        <v>41452</v>
      </c>
      <c r="C125" s="59" t="s">
        <v>5</v>
      </c>
      <c r="D125" s="20"/>
      <c r="E125" s="20"/>
      <c r="F125" s="20"/>
      <c r="G125" s="20"/>
      <c r="M125" s="9"/>
      <c r="O125" s="9"/>
    </row>
    <row r="126" spans="1:15" ht="15" x14ac:dyDescent="0.25">
      <c r="A126" s="2">
        <v>41453</v>
      </c>
      <c r="B126" s="2">
        <v>41459</v>
      </c>
      <c r="C126" s="60" t="s">
        <v>5</v>
      </c>
      <c r="D126" s="2"/>
      <c r="E126" s="2"/>
      <c r="F126" s="2"/>
      <c r="G126" s="2"/>
      <c r="M126" s="9"/>
      <c r="O126" s="9"/>
    </row>
    <row r="127" spans="1:15" ht="15" x14ac:dyDescent="0.25">
      <c r="A127" s="20">
        <v>41460</v>
      </c>
      <c r="B127" s="20">
        <v>41466</v>
      </c>
      <c r="C127" s="59" t="s">
        <v>5</v>
      </c>
      <c r="D127" s="20"/>
      <c r="E127" s="20"/>
      <c r="F127" s="20"/>
      <c r="G127" s="20"/>
      <c r="M127" s="9"/>
      <c r="O127" s="9"/>
    </row>
    <row r="128" spans="1:15" ht="15" x14ac:dyDescent="0.25">
      <c r="A128" s="2">
        <v>41467</v>
      </c>
      <c r="B128" s="2">
        <v>41473</v>
      </c>
      <c r="C128" s="60" t="s">
        <v>5</v>
      </c>
      <c r="D128" s="2"/>
      <c r="E128" s="2"/>
      <c r="F128" s="2"/>
      <c r="G128" s="2"/>
      <c r="M128" s="9"/>
      <c r="O128" s="9"/>
    </row>
    <row r="129" spans="1:15" ht="15" x14ac:dyDescent="0.25">
      <c r="A129" s="20">
        <v>41474</v>
      </c>
      <c r="B129" s="20">
        <v>41480</v>
      </c>
      <c r="C129" s="59" t="s">
        <v>5</v>
      </c>
      <c r="D129" s="20"/>
      <c r="E129" s="20"/>
      <c r="F129" s="20"/>
      <c r="G129" s="20"/>
      <c r="M129" s="9"/>
      <c r="O129" s="9"/>
    </row>
    <row r="130" spans="1:15" ht="15" x14ac:dyDescent="0.25">
      <c r="A130" s="2">
        <v>41481</v>
      </c>
      <c r="B130" s="2">
        <v>41487</v>
      </c>
      <c r="C130" s="60" t="s">
        <v>5</v>
      </c>
      <c r="D130" s="2"/>
      <c r="E130" s="2"/>
      <c r="F130" s="2"/>
      <c r="G130" s="2"/>
      <c r="M130" s="9"/>
      <c r="O130" s="9"/>
    </row>
    <row r="131" spans="1:15" ht="15" x14ac:dyDescent="0.25">
      <c r="A131" s="20">
        <v>41488</v>
      </c>
      <c r="B131" s="20">
        <v>41494</v>
      </c>
      <c r="C131" s="59" t="s">
        <v>5</v>
      </c>
      <c r="D131" s="20"/>
      <c r="E131" s="20"/>
      <c r="F131" s="20"/>
      <c r="G131" s="20"/>
      <c r="M131" s="9"/>
      <c r="O131" s="9"/>
    </row>
    <row r="132" spans="1:15" ht="15" x14ac:dyDescent="0.25">
      <c r="A132" s="2">
        <v>41495</v>
      </c>
      <c r="B132" s="2">
        <v>41501</v>
      </c>
      <c r="C132" s="60" t="s">
        <v>5</v>
      </c>
      <c r="D132" s="2"/>
      <c r="E132" s="2"/>
      <c r="F132" s="2"/>
      <c r="G132" s="2"/>
      <c r="M132" s="9"/>
      <c r="O132" s="9"/>
    </row>
    <row r="133" spans="1:15" ht="15" x14ac:dyDescent="0.25">
      <c r="A133" s="20">
        <v>41502</v>
      </c>
      <c r="B133" s="20">
        <v>41508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41509</v>
      </c>
      <c r="B134" s="2">
        <v>41515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f t="shared" ref="A135:B137" si="9">A134+7</f>
        <v>41516</v>
      </c>
      <c r="B135" s="20">
        <f t="shared" si="9"/>
        <v>41522</v>
      </c>
      <c r="C135" s="73" t="s">
        <v>5</v>
      </c>
      <c r="D135" s="20"/>
      <c r="E135" s="20"/>
      <c r="F135" s="20"/>
      <c r="G135" s="20"/>
      <c r="H135" s="64"/>
      <c r="I135" s="64"/>
      <c r="J135" s="64"/>
      <c r="K135" s="64"/>
      <c r="L135" s="64"/>
      <c r="M135" s="9"/>
      <c r="O135" s="9"/>
    </row>
    <row r="136" spans="1:15" ht="15" x14ac:dyDescent="0.25">
      <c r="A136" s="2">
        <f t="shared" si="9"/>
        <v>41523</v>
      </c>
      <c r="B136" s="2">
        <f t="shared" si="9"/>
        <v>41529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f t="shared" si="9"/>
        <v>41530</v>
      </c>
      <c r="B137" s="20">
        <f t="shared" si="9"/>
        <v>41536</v>
      </c>
      <c r="C137" s="73" t="s">
        <v>5</v>
      </c>
      <c r="D137" s="20"/>
      <c r="E137" s="20"/>
      <c r="F137" s="20"/>
      <c r="G137" s="20"/>
      <c r="H137" s="64"/>
      <c r="I137" s="64"/>
      <c r="J137" s="64"/>
      <c r="K137" s="64"/>
      <c r="L137" s="64"/>
      <c r="M137" s="9"/>
      <c r="O137" s="9"/>
    </row>
    <row r="138" spans="1:15" ht="15" x14ac:dyDescent="0.25">
      <c r="A138" s="2">
        <f t="shared" ref="A138:B140" si="10">A137+7</f>
        <v>41537</v>
      </c>
      <c r="B138" s="2">
        <f t="shared" si="10"/>
        <v>41543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f t="shared" si="10"/>
        <v>41544</v>
      </c>
      <c r="B139" s="20">
        <f t="shared" si="10"/>
        <v>41550</v>
      </c>
      <c r="C139" s="73" t="s">
        <v>5</v>
      </c>
      <c r="D139" s="20"/>
      <c r="E139" s="20"/>
      <c r="F139" s="20"/>
      <c r="G139" s="20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">
        <f t="shared" si="10"/>
        <v>41551</v>
      </c>
      <c r="B140" s="2">
        <f t="shared" si="10"/>
        <v>41557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f t="shared" ref="A141:B143" si="11">A140+7</f>
        <v>41558</v>
      </c>
      <c r="B141" s="20">
        <f t="shared" si="11"/>
        <v>41564</v>
      </c>
      <c r="C141" s="73" t="s">
        <v>5</v>
      </c>
      <c r="D141" s="20"/>
      <c r="E141" s="20"/>
      <c r="F141" s="20"/>
      <c r="G141" s="20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">
        <f t="shared" si="11"/>
        <v>41565</v>
      </c>
      <c r="B142" s="2">
        <f t="shared" si="11"/>
        <v>41571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f t="shared" si="11"/>
        <v>41572</v>
      </c>
      <c r="B143" s="20">
        <f t="shared" si="11"/>
        <v>41578</v>
      </c>
      <c r="C143" s="73" t="s">
        <v>5</v>
      </c>
      <c r="D143" s="20"/>
      <c r="E143" s="20"/>
      <c r="F143" s="20"/>
      <c r="G143" s="20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">
        <f>A143+7</f>
        <v>41579</v>
      </c>
      <c r="B144" s="2">
        <f>B143+7</f>
        <v>41585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f>A144+7</f>
        <v>41586</v>
      </c>
      <c r="B145" s="20">
        <f>B144+7</f>
        <v>41592</v>
      </c>
      <c r="C145" s="73" t="s">
        <v>5</v>
      </c>
      <c r="D145" s="20"/>
      <c r="E145" s="20"/>
      <c r="F145" s="20"/>
      <c r="G145" s="20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75">
        <v>41593</v>
      </c>
      <c r="B146" s="75">
        <v>41599</v>
      </c>
      <c r="C146" s="60" t="s">
        <v>5</v>
      </c>
      <c r="D146" s="75"/>
      <c r="E146" s="75"/>
      <c r="F146" s="75"/>
      <c r="G146" s="75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20">
        <f t="shared" ref="A147:B149" si="12">A146+7</f>
        <v>41600</v>
      </c>
      <c r="B147" s="20">
        <f t="shared" si="12"/>
        <v>41606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75">
        <f t="shared" si="12"/>
        <v>41607</v>
      </c>
      <c r="B148" s="75">
        <f t="shared" si="12"/>
        <v>41613</v>
      </c>
      <c r="C148" s="60" t="s">
        <v>5</v>
      </c>
      <c r="D148" s="75"/>
      <c r="E148" s="75"/>
      <c r="F148" s="75"/>
      <c r="G148" s="75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20">
        <f t="shared" si="12"/>
        <v>41614</v>
      </c>
      <c r="B149" s="20">
        <f t="shared" si="12"/>
        <v>41620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75">
        <f t="shared" ref="A150:B152" si="13">A149+7</f>
        <v>41621</v>
      </c>
      <c r="B150" s="75">
        <f t="shared" si="13"/>
        <v>41627</v>
      </c>
      <c r="C150" s="60" t="s">
        <v>5</v>
      </c>
      <c r="D150" s="75"/>
      <c r="E150" s="75"/>
      <c r="F150" s="75"/>
      <c r="G150" s="75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20">
        <f t="shared" si="13"/>
        <v>41628</v>
      </c>
      <c r="B151" s="20">
        <f t="shared" si="13"/>
        <v>41634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75">
        <f t="shared" si="13"/>
        <v>41635</v>
      </c>
      <c r="B152" s="75">
        <f t="shared" si="13"/>
        <v>41641</v>
      </c>
      <c r="C152" s="60" t="s">
        <v>5</v>
      </c>
      <c r="D152" s="75"/>
      <c r="E152" s="75"/>
      <c r="F152" s="75"/>
      <c r="G152" s="75"/>
      <c r="H152" s="64"/>
      <c r="I152" s="64"/>
      <c r="J152" s="64"/>
      <c r="K152" s="64"/>
      <c r="L152" s="64"/>
      <c r="M152" s="9"/>
      <c r="O152" s="9"/>
    </row>
    <row r="153" spans="1:15" ht="15" x14ac:dyDescent="0.25">
      <c r="A153" s="20">
        <f>A152+7</f>
        <v>41642</v>
      </c>
      <c r="B153" s="20">
        <f>B152+7</f>
        <v>41648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s="81" customFormat="1" ht="15" x14ac:dyDescent="0.25">
      <c r="A154" s="75">
        <v>41649</v>
      </c>
      <c r="B154" s="75">
        <v>41655</v>
      </c>
      <c r="C154" s="60" t="s">
        <v>5</v>
      </c>
      <c r="D154" s="75"/>
      <c r="E154" s="75"/>
      <c r="F154" s="75"/>
      <c r="G154" s="75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20">
        <f t="shared" ref="A155:B226" si="14">A154+7</f>
        <v>41656</v>
      </c>
      <c r="B155" s="20">
        <f t="shared" si="14"/>
        <v>41662</v>
      </c>
      <c r="C155" s="73" t="s">
        <v>5</v>
      </c>
      <c r="D155" s="20"/>
      <c r="E155" s="20"/>
      <c r="F155" s="20"/>
      <c r="G155" s="20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75">
        <f t="shared" si="14"/>
        <v>41663</v>
      </c>
      <c r="B156" s="75">
        <f t="shared" si="14"/>
        <v>41669</v>
      </c>
      <c r="C156" s="60" t="s">
        <v>5</v>
      </c>
      <c r="D156" s="75"/>
      <c r="E156" s="75"/>
      <c r="F156" s="75"/>
      <c r="G156" s="75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20">
        <f t="shared" si="14"/>
        <v>41670</v>
      </c>
      <c r="B157" s="20">
        <f t="shared" si="14"/>
        <v>41676</v>
      </c>
      <c r="C157" s="73" t="s">
        <v>5</v>
      </c>
      <c r="D157" s="20"/>
      <c r="E157" s="20"/>
      <c r="F157" s="20"/>
      <c r="G157" s="20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75">
        <f t="shared" ref="A158:A160" si="15">A157+7</f>
        <v>41677</v>
      </c>
      <c r="B158" s="75">
        <f t="shared" ref="B158:B160" si="16">B157+7</f>
        <v>41683</v>
      </c>
      <c r="C158" s="60" t="s">
        <v>5</v>
      </c>
      <c r="D158" s="75"/>
      <c r="E158" s="75"/>
      <c r="F158" s="75"/>
      <c r="G158" s="75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20">
        <f t="shared" si="14"/>
        <v>41684</v>
      </c>
      <c r="B159" s="20">
        <f t="shared" si="14"/>
        <v>41690</v>
      </c>
      <c r="C159" s="73" t="s">
        <v>5</v>
      </c>
      <c r="D159" s="20"/>
      <c r="E159" s="20"/>
      <c r="F159" s="20"/>
      <c r="G159" s="20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75">
        <f t="shared" si="15"/>
        <v>41691</v>
      </c>
      <c r="B160" s="75">
        <f t="shared" si="16"/>
        <v>41697</v>
      </c>
      <c r="C160" s="60" t="s">
        <v>5</v>
      </c>
      <c r="D160" s="75"/>
      <c r="E160" s="75"/>
      <c r="F160" s="75"/>
      <c r="G160" s="75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20">
        <f t="shared" si="14"/>
        <v>41698</v>
      </c>
      <c r="B161" s="20">
        <f t="shared" si="14"/>
        <v>41704</v>
      </c>
      <c r="C161" s="73" t="s">
        <v>5</v>
      </c>
      <c r="D161" s="20"/>
      <c r="E161" s="20"/>
      <c r="F161" s="20"/>
      <c r="G161" s="20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83">
        <v>41705</v>
      </c>
      <c r="B162" s="83">
        <v>41711</v>
      </c>
      <c r="C162" s="84" t="s">
        <v>5</v>
      </c>
      <c r="D162" s="83"/>
      <c r="E162" s="83"/>
      <c r="F162" s="83"/>
      <c r="G162" s="83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20">
        <f t="shared" si="14"/>
        <v>41712</v>
      </c>
      <c r="B163" s="20">
        <f t="shared" si="14"/>
        <v>41718</v>
      </c>
      <c r="C163" s="73" t="s">
        <v>5</v>
      </c>
      <c r="D163" s="20"/>
      <c r="E163" s="20"/>
      <c r="F163" s="20"/>
      <c r="G163" s="20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83">
        <f>+A163+7</f>
        <v>41719</v>
      </c>
      <c r="B164" s="83">
        <f>+B163+7</f>
        <v>41725</v>
      </c>
      <c r="C164" s="84" t="s">
        <v>5</v>
      </c>
      <c r="D164" s="83"/>
      <c r="E164" s="83"/>
      <c r="F164" s="83"/>
      <c r="G164" s="83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20">
        <f t="shared" si="14"/>
        <v>41726</v>
      </c>
      <c r="B165" s="20">
        <f t="shared" si="14"/>
        <v>41732</v>
      </c>
      <c r="C165" s="73" t="s">
        <v>5</v>
      </c>
      <c r="D165" s="20"/>
      <c r="E165" s="20"/>
      <c r="F165" s="20"/>
      <c r="G165" s="20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83">
        <f>+A165+7</f>
        <v>41733</v>
      </c>
      <c r="B166" s="83">
        <f>+B165+7</f>
        <v>41739</v>
      </c>
      <c r="C166" s="84" t="s">
        <v>5</v>
      </c>
      <c r="D166" s="83"/>
      <c r="E166" s="83"/>
      <c r="F166" s="83"/>
      <c r="G166" s="83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si="14"/>
        <v>41740</v>
      </c>
      <c r="B167" s="20">
        <f t="shared" si="14"/>
        <v>41746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83">
        <f>+A167+7</f>
        <v>41747</v>
      </c>
      <c r="B168" s="83">
        <f>+B167+7</f>
        <v>41753</v>
      </c>
      <c r="C168" s="84" t="s">
        <v>5</v>
      </c>
      <c r="D168" s="83"/>
      <c r="E168" s="83"/>
      <c r="F168" s="83"/>
      <c r="G168" s="83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41754</v>
      </c>
      <c r="B169" s="20">
        <f t="shared" si="14"/>
        <v>41760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83">
        <f>+A169+7</f>
        <v>41761</v>
      </c>
      <c r="B170" s="83">
        <f>+B169+7</f>
        <v>41767</v>
      </c>
      <c r="C170" s="84" t="s">
        <v>5</v>
      </c>
      <c r="D170" s="83"/>
      <c r="E170" s="83"/>
      <c r="F170" s="83"/>
      <c r="G170" s="83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41768</v>
      </c>
      <c r="B171" s="20">
        <f t="shared" si="14"/>
        <v>41774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83">
        <f>+A171+7</f>
        <v>41775</v>
      </c>
      <c r="B172" s="83">
        <f>+B171+7</f>
        <v>41781</v>
      </c>
      <c r="C172" s="84" t="s">
        <v>5</v>
      </c>
      <c r="D172" s="83"/>
      <c r="E172" s="83"/>
      <c r="F172" s="83"/>
      <c r="G172" s="83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41782</v>
      </c>
      <c r="B173" s="20">
        <f t="shared" si="14"/>
        <v>41788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f>+A173+7</f>
        <v>41789</v>
      </c>
      <c r="B174" s="83">
        <f>+B173+7</f>
        <v>41795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41796</v>
      </c>
      <c r="B175" s="20">
        <f t="shared" si="14"/>
        <v>41802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41803</v>
      </c>
      <c r="B176" s="83">
        <f>+B175+7</f>
        <v>41809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41810</v>
      </c>
      <c r="B177" s="20">
        <f t="shared" si="14"/>
        <v>41816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41817</v>
      </c>
      <c r="B178" s="83">
        <f>+B177+7</f>
        <v>41823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41824</v>
      </c>
      <c r="B179" s="20">
        <f t="shared" si="14"/>
        <v>41830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41831</v>
      </c>
      <c r="B180" s="83">
        <f>+B179+7</f>
        <v>41837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41838</v>
      </c>
      <c r="B181" s="20">
        <f t="shared" si="14"/>
        <v>41844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41845</v>
      </c>
      <c r="B182" s="83">
        <f>+B181+7</f>
        <v>41851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41852</v>
      </c>
      <c r="B183" s="20">
        <f t="shared" si="14"/>
        <v>41858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41859</v>
      </c>
      <c r="B184" s="83">
        <f>+B183+7</f>
        <v>41865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41866</v>
      </c>
      <c r="B185" s="20">
        <f t="shared" si="14"/>
        <v>41872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41873</v>
      </c>
      <c r="B186" s="83">
        <f>+B185+7</f>
        <v>41879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41880</v>
      </c>
      <c r="B187" s="20">
        <f t="shared" si="14"/>
        <v>41886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 t="shared" si="14"/>
        <v>41887</v>
      </c>
      <c r="B188" s="83">
        <f t="shared" si="14"/>
        <v>41893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>A188+7</f>
        <v>41894</v>
      </c>
      <c r="B189" s="20">
        <f>B188+7</f>
        <v>41900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 t="shared" si="14"/>
        <v>41901</v>
      </c>
      <c r="B190" s="83">
        <f t="shared" si="14"/>
        <v>41907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>A190+7</f>
        <v>41908</v>
      </c>
      <c r="B191" s="20">
        <f>B190+7</f>
        <v>41914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 t="shared" si="14"/>
        <v>41915</v>
      </c>
      <c r="B192" s="83">
        <f t="shared" si="14"/>
        <v>41921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>A192+7</f>
        <v>41922</v>
      </c>
      <c r="B193" s="20">
        <f>B192+7</f>
        <v>41928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 t="shared" si="14"/>
        <v>41929</v>
      </c>
      <c r="B194" s="83">
        <f t="shared" si="14"/>
        <v>41935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>A194+7</f>
        <v>41936</v>
      </c>
      <c r="B195" s="20">
        <f>B194+7</f>
        <v>41942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 t="shared" si="14"/>
        <v>41943</v>
      </c>
      <c r="B196" s="83">
        <f t="shared" si="14"/>
        <v>41949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>A196+7</f>
        <v>41950</v>
      </c>
      <c r="B197" s="20">
        <f>B196+7</f>
        <v>41956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 t="shared" si="14"/>
        <v>41957</v>
      </c>
      <c r="B198" s="83">
        <f t="shared" si="14"/>
        <v>41963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>A198+7</f>
        <v>41964</v>
      </c>
      <c r="B199" s="20">
        <f>B198+7</f>
        <v>41970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41971</v>
      </c>
      <c r="B200" s="83">
        <f t="shared" si="14"/>
        <v>41977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41978</v>
      </c>
      <c r="B201" s="20">
        <f>B200+7</f>
        <v>41984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41985</v>
      </c>
      <c r="B202" s="83">
        <f t="shared" si="14"/>
        <v>41991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41992</v>
      </c>
      <c r="B203" s="20">
        <f>B202+7</f>
        <v>41998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41999</v>
      </c>
      <c r="B204" s="83">
        <f t="shared" si="14"/>
        <v>42005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42006</v>
      </c>
      <c r="B205" s="20">
        <f>B204+7</f>
        <v>42012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42013</v>
      </c>
      <c r="B206" s="83">
        <f t="shared" si="14"/>
        <v>42019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42020</v>
      </c>
      <c r="B207" s="20">
        <f>B206+7</f>
        <v>42026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42027</v>
      </c>
      <c r="B208" s="83">
        <f t="shared" si="14"/>
        <v>42033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42034</v>
      </c>
      <c r="B209" s="20">
        <f>B208+7</f>
        <v>42040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42041</v>
      </c>
      <c r="B210" s="83">
        <f t="shared" si="14"/>
        <v>42047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42048</v>
      </c>
      <c r="B211" s="20">
        <f>B210+7</f>
        <v>42054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42055</v>
      </c>
      <c r="B212" s="83">
        <f t="shared" si="14"/>
        <v>42061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42062</v>
      </c>
      <c r="B213" s="20">
        <f>B212+7</f>
        <v>42068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42069</v>
      </c>
      <c r="B214" s="83">
        <f t="shared" si="14"/>
        <v>42075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42076</v>
      </c>
      <c r="B215" s="20">
        <f>B214+7</f>
        <v>42082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42083</v>
      </c>
      <c r="B216" s="83">
        <f t="shared" si="14"/>
        <v>42089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42090</v>
      </c>
      <c r="B217" s="20">
        <f>B216+7</f>
        <v>42096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42097</v>
      </c>
      <c r="B218" s="83">
        <f t="shared" si="14"/>
        <v>42103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42104</v>
      </c>
      <c r="B219" s="20">
        <f>B218+7</f>
        <v>42110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42111</v>
      </c>
      <c r="B220" s="83">
        <f t="shared" si="14"/>
        <v>42117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42118</v>
      </c>
      <c r="B221" s="20">
        <f>B220+7</f>
        <v>42124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42125</v>
      </c>
      <c r="B222" s="83">
        <f t="shared" si="14"/>
        <v>42131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42132</v>
      </c>
      <c r="B223" s="20">
        <f>B222+7</f>
        <v>42138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42139</v>
      </c>
      <c r="B224" s="83">
        <f t="shared" si="14"/>
        <v>42145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42146</v>
      </c>
      <c r="B225" s="20">
        <f>B224+7</f>
        <v>42152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42153</v>
      </c>
      <c r="B226" s="83">
        <f t="shared" si="14"/>
        <v>42159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v>42160</v>
      </c>
      <c r="B227" s="20">
        <v>42166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v>42167</v>
      </c>
      <c r="B228" s="83">
        <v>42173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42174</v>
      </c>
      <c r="B229" s="20">
        <f>B228+7</f>
        <v>42180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42181</v>
      </c>
      <c r="B230" s="20">
        <f>B229+7</f>
        <v>42187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ht="15" x14ac:dyDescent="0.25">
      <c r="A231" s="21" t="s">
        <v>34</v>
      </c>
      <c r="B231" s="21"/>
      <c r="C231" s="22">
        <f>SUM(C121:C230)</f>
        <v>0</v>
      </c>
      <c r="D231" s="22"/>
      <c r="E231" s="22"/>
      <c r="F231" s="22"/>
      <c r="G231" s="22"/>
      <c r="M231" s="9"/>
      <c r="N231" s="9"/>
      <c r="O231" s="9"/>
    </row>
    <row r="232" spans="1:15" ht="15" x14ac:dyDescent="0.25">
      <c r="A232" s="99"/>
      <c r="B232" s="100"/>
      <c r="C232" s="100"/>
      <c r="D232" s="100"/>
      <c r="E232" s="100"/>
      <c r="F232" s="100"/>
      <c r="G232" s="101"/>
      <c r="M232" s="9"/>
      <c r="N232" s="9"/>
      <c r="O232" s="9"/>
    </row>
    <row r="233" spans="1:15" ht="15" x14ac:dyDescent="0.25">
      <c r="A233" s="21" t="s">
        <v>35</v>
      </c>
      <c r="B233" s="21"/>
      <c r="C233" s="22">
        <f>SUM(C231+C117)</f>
        <v>0</v>
      </c>
      <c r="D233" s="22"/>
      <c r="E233" s="22"/>
      <c r="F233" s="22"/>
      <c r="G233" s="22"/>
      <c r="M233" s="9"/>
      <c r="N233" s="9"/>
      <c r="O233" s="9"/>
    </row>
    <row r="234" spans="1:15" ht="15" x14ac:dyDescent="0.25">
      <c r="A234" s="12"/>
      <c r="B234" s="16"/>
      <c r="G234"/>
    </row>
    <row r="235" spans="1:15" s="56" customFormat="1" ht="15" x14ac:dyDescent="0.25">
      <c r="A235" s="57" t="s">
        <v>1</v>
      </c>
      <c r="B235" s="10"/>
      <c r="C235"/>
      <c r="D235"/>
      <c r="E235"/>
      <c r="F235" s="9"/>
      <c r="G235" s="9"/>
    </row>
    <row r="236" spans="1:15" ht="15" x14ac:dyDescent="0.25">
      <c r="A236" s="5"/>
      <c r="B236" s="5"/>
      <c r="F236" s="9"/>
      <c r="G236" s="9"/>
    </row>
    <row r="237" spans="1:15" ht="15" x14ac:dyDescent="0.25">
      <c r="A237" s="42" t="s">
        <v>25</v>
      </c>
      <c r="B237" s="43"/>
      <c r="C237" s="43"/>
      <c r="D237" s="43"/>
      <c r="E237" s="43"/>
      <c r="F237" s="43"/>
      <c r="G237"/>
    </row>
    <row r="238" spans="1:15" x14ac:dyDescent="0.2">
      <c r="A238" s="9"/>
      <c r="B238" s="9"/>
      <c r="C238" s="9"/>
      <c r="D238" s="9"/>
      <c r="E238" s="9"/>
      <c r="F238" s="9"/>
      <c r="G238" s="9"/>
    </row>
    <row r="239" spans="1:15" x14ac:dyDescent="0.2">
      <c r="A239" s="9"/>
      <c r="B239" s="9"/>
      <c r="C239" s="9"/>
      <c r="D239" s="9"/>
      <c r="E239" s="9"/>
      <c r="F239" s="9"/>
      <c r="G239" s="9"/>
    </row>
    <row r="240" spans="1:15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F289" s="9"/>
      <c r="G289" s="9"/>
    </row>
    <row r="290" spans="5:7" x14ac:dyDescent="0.2">
      <c r="F290" s="9"/>
      <c r="G290" s="9"/>
    </row>
    <row r="291" spans="5:7" x14ac:dyDescent="0.2">
      <c r="E291" s="6"/>
      <c r="F291" s="9"/>
      <c r="G291" s="9"/>
    </row>
    <row r="292" spans="5:7" x14ac:dyDescent="0.2">
      <c r="F292" s="9"/>
      <c r="G292" s="9"/>
    </row>
  </sheetData>
  <mergeCells count="3">
    <mergeCell ref="A5:B5"/>
    <mergeCell ref="A119:B119"/>
    <mergeCell ref="A232:G232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7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topLeftCell="A91" workbookViewId="0">
      <selection activeCell="D118" sqref="D118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16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8.75" customHeight="1" x14ac:dyDescent="0.25">
      <c r="A117" s="21" t="s">
        <v>31</v>
      </c>
      <c r="B117" s="21"/>
      <c r="C117" s="22">
        <f>SUM(C7:C116)</f>
        <v>0</v>
      </c>
      <c r="D117" s="22">
        <f>SUM(D7:D116)</f>
        <v>0</v>
      </c>
      <c r="E117" s="22"/>
      <c r="F117" s="22"/>
      <c r="G117" s="22"/>
    </row>
    <row r="118" spans="1:8" ht="15" x14ac:dyDescent="0.25">
      <c r="A118" s="12"/>
      <c r="B118" s="13"/>
      <c r="C118" s="14"/>
      <c r="D118" s="15"/>
    </row>
    <row r="119" spans="1:8" ht="15" x14ac:dyDescent="0.25">
      <c r="A119" s="57" t="s">
        <v>1</v>
      </c>
      <c r="B119" s="26"/>
      <c r="C119" s="3"/>
      <c r="D119" s="4"/>
    </row>
    <row r="120" spans="1:8" ht="15" x14ac:dyDescent="0.25">
      <c r="A120" s="5"/>
      <c r="B120" s="5"/>
      <c r="C120" s="5"/>
      <c r="D120" s="5"/>
    </row>
    <row r="121" spans="1:8" ht="15" x14ac:dyDescent="0.25">
      <c r="A121" s="42" t="s">
        <v>25</v>
      </c>
      <c r="B121" s="43"/>
      <c r="C121" s="43"/>
      <c r="D121" s="43"/>
      <c r="E121" s="43"/>
      <c r="F121" s="43"/>
    </row>
    <row r="137" spans="9:9" x14ac:dyDescent="0.2">
      <c r="I137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topLeftCell="A88" workbookViewId="0">
      <selection activeCell="D118" sqref="D118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16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6.5" customHeight="1" x14ac:dyDescent="0.25">
      <c r="A117" s="21" t="s">
        <v>31</v>
      </c>
      <c r="B117" s="21"/>
      <c r="C117" s="22">
        <f>SUM(C7:C116)</f>
        <v>0</v>
      </c>
      <c r="D117" s="22">
        <f>SUM(D7:D116)</f>
        <v>0</v>
      </c>
      <c r="E117" s="22"/>
      <c r="F117" s="22"/>
      <c r="G117" s="22"/>
    </row>
    <row r="119" spans="1:7" ht="15" x14ac:dyDescent="0.2">
      <c r="A119" s="57" t="s">
        <v>1</v>
      </c>
      <c r="B119" s="57"/>
    </row>
    <row r="121" spans="1:7" ht="15" x14ac:dyDescent="0.25">
      <c r="A121" s="42" t="s">
        <v>25</v>
      </c>
      <c r="B121" s="43"/>
      <c r="C121" s="43"/>
      <c r="D121" s="43"/>
      <c r="E121" s="43"/>
      <c r="F121" s="43"/>
      <c r="G121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Program'!$C$233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SRP'!$C$117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SRP'!$C$117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Pam Easton</cp:lastModifiedBy>
  <cp:lastPrinted>2013-08-30T12:46:25Z</cp:lastPrinted>
  <dcterms:created xsi:type="dcterms:W3CDTF">2013-08-30T11:53:03Z</dcterms:created>
  <dcterms:modified xsi:type="dcterms:W3CDTF">2015-07-02T20:40:16Z</dcterms:modified>
</cp:coreProperties>
</file>