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SRP'!$A$1:$G$154</definedName>
    <definedName name="_xlnm.Print_Area" localSheetId="2">'Sales Outside SRP'!$A$1:$G$154</definedName>
    <definedName name="_xlnm.Print_Area" localSheetId="0">'Share Repurchase Program'!$A$1:$G$305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9" i="2" l="1"/>
  <c r="A149" i="2"/>
  <c r="B296" i="2"/>
  <c r="A296" i="2"/>
  <c r="B149" i="3"/>
  <c r="A149" i="3"/>
  <c r="B149" i="4"/>
  <c r="A149" i="4"/>
  <c r="B148" i="4" l="1"/>
  <c r="A148" i="4"/>
  <c r="B148" i="3"/>
  <c r="A148" i="3"/>
  <c r="B295" i="2"/>
  <c r="A295" i="2"/>
  <c r="B147" i="4" l="1"/>
  <c r="A147" i="4"/>
  <c r="B294" i="2"/>
  <c r="A294" i="2"/>
  <c r="B147" i="3"/>
  <c r="A147" i="3"/>
  <c r="B293" i="2" l="1"/>
  <c r="A293" i="2"/>
  <c r="B146" i="3"/>
  <c r="A146" i="3"/>
  <c r="B146" i="4"/>
  <c r="A146" i="4"/>
  <c r="B292" i="2" l="1"/>
  <c r="A292" i="2"/>
  <c r="B145" i="3"/>
  <c r="A145" i="3"/>
  <c r="B145" i="4"/>
  <c r="A145" i="4"/>
  <c r="B291" i="2" l="1"/>
  <c r="A291" i="2"/>
  <c r="B144" i="3"/>
  <c r="A144" i="3"/>
  <c r="B144" i="4"/>
  <c r="A144" i="4"/>
  <c r="C150" i="3" l="1"/>
  <c r="D150" i="3"/>
  <c r="C150" i="2" l="1"/>
  <c r="C297" i="2"/>
  <c r="D150" i="4"/>
  <c r="C150" i="4"/>
  <c r="B262" i="2" l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A262" i="2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9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B196" i="2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A196" i="2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8" i="2"/>
  <c r="B189" i="2" s="1"/>
  <c r="B190" i="2" s="1"/>
  <c r="B191" i="2" s="1"/>
  <c r="B192" i="2" s="1"/>
  <c r="B193" i="2" s="1"/>
  <c r="B194" i="2" s="1"/>
  <c r="A188" i="2"/>
  <c r="A189" i="2" s="1"/>
  <c r="A190" i="2" s="1"/>
  <c r="A191" i="2" s="1"/>
  <c r="A192" i="2" s="1"/>
  <c r="A193" i="2" s="1"/>
  <c r="A194" i="2" s="1"/>
  <c r="B180" i="2" l="1"/>
  <c r="B181" i="2" s="1"/>
  <c r="B182" i="2" s="1"/>
  <c r="B183" i="2" s="1"/>
  <c r="B184" i="2" s="1"/>
  <c r="B185" i="2" s="1"/>
  <c r="B186" i="2" s="1"/>
  <c r="A180" i="2"/>
  <c r="A181" i="2" s="1"/>
  <c r="A182" i="2" s="1"/>
  <c r="A183" i="2" s="1"/>
  <c r="A184" i="2" s="1"/>
  <c r="A185" i="2" s="1"/>
  <c r="A18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8" i="2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<sst xmlns="http://schemas.openxmlformats.org/spreadsheetml/2006/main" count="884" uniqueCount="41">
  <si>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</si>
  <si>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</si>
  <si>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</si>
  <si>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</si>
  <si>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</si>
  <si>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</si>
  <si>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</si>
  <si>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</si>
  <si>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</si>
  <si>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</si>
  <si>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</si>
  <si>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</si>
  <si>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</si>
  <si>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</si>
  <si>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</si>
  <si>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</si>
  <si>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</si>
  <si>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</si>
  <si>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</si>
  <si>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</si>
  <si>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</si>
  <si>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</si>
  <si>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</si>
  <si>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</si>
  <si>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</si>
  <si>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</si>
  <si>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</si>
  <si>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</si>
  <si>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</si>
  <si>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</si>
  <si>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</si>
  <si>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</si>
  <si>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</si>
  <si>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</si>
  <si>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</si>
  <si>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</si>
  <si>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</si>
  <si>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</si>
  <si>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</si>
  <si>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</si>
  <si>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18 February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</si>
</sst>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ht="18" customHeight="1" x14ac:dyDescent="0.25">
      <c r="A150" s="21" t="s">
        <v>34</v>
      </c>
      <c r="B150" s="21"/>
      <c r="C150" s="22">
        <f>SUM(C7:C143)</f>
        <v>0</v>
      </c>
      <c r="D150" s="22"/>
      <c r="E150" s="22"/>
      <c r="F150" s="22"/>
      <c r="G150" s="22"/>
      <c r="H150" s="65"/>
      <c r="I150" s="65"/>
      <c r="J150" s="65"/>
      <c r="K150" s="65"/>
      <c r="L150" s="65"/>
    </row>
    <row r="151" spans="1:15" ht="1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5" s="6" customFormat="1" ht="34.5" customHeight="1" x14ac:dyDescent="0.25">
      <c r="A152" s="97" t="s">
        <v>2</v>
      </c>
      <c r="B152" s="98"/>
      <c r="C152" s="17" t="s">
        <v>33</v>
      </c>
      <c r="D152" s="17"/>
      <c r="E152" s="17"/>
      <c r="F152" s="17"/>
      <c r="G152" s="18"/>
      <c r="M152" s="9"/>
      <c r="N152"/>
      <c r="O152" s="9"/>
    </row>
    <row r="153" spans="1:15" ht="15" x14ac:dyDescent="0.25">
      <c r="A153" s="19" t="s">
        <v>3</v>
      </c>
      <c r="B153" s="19" t="s">
        <v>4</v>
      </c>
      <c r="C153" s="19" t="s">
        <v>7</v>
      </c>
      <c r="D153" s="19" t="s">
        <v>6</v>
      </c>
      <c r="E153" s="19" t="s">
        <v>9</v>
      </c>
      <c r="F153" s="19" t="s">
        <v>8</v>
      </c>
      <c r="G153" s="19" t="s">
        <v>0</v>
      </c>
      <c r="M153" s="9"/>
      <c r="O153" s="9"/>
    </row>
    <row r="154" spans="1:15" ht="15" x14ac:dyDescent="0.25">
      <c r="A154" s="20">
        <v>41418</v>
      </c>
      <c r="B154" s="20">
        <v>41424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41425</v>
      </c>
      <c r="B155" s="2">
        <v>41431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41432</v>
      </c>
      <c r="B156" s="20">
        <v>41438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41439</v>
      </c>
      <c r="B157" s="2">
        <v>41445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41446</v>
      </c>
      <c r="B158" s="20">
        <v>41452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41453</v>
      </c>
      <c r="B159" s="2">
        <v>41459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41460</v>
      </c>
      <c r="B160" s="20">
        <v>41466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41467</v>
      </c>
      <c r="B161" s="2">
        <v>41473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41474</v>
      </c>
      <c r="B162" s="20">
        <v>41480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41481</v>
      </c>
      <c r="B163" s="2">
        <v>41487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v>41488</v>
      </c>
      <c r="B164" s="20">
        <v>41494</v>
      </c>
      <c r="C164" s="59" t="s">
        <v>5</v>
      </c>
      <c r="D164" s="20"/>
      <c r="E164" s="20"/>
      <c r="F164" s="20"/>
      <c r="G164" s="20"/>
      <c r="M164" s="9"/>
      <c r="O164" s="9"/>
    </row>
    <row r="165" spans="1:15" ht="15" x14ac:dyDescent="0.25">
      <c r="A165" s="2">
        <v>41495</v>
      </c>
      <c r="B165" s="2">
        <v>41501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v>41502</v>
      </c>
      <c r="B166" s="20">
        <v>41508</v>
      </c>
      <c r="C166" s="59" t="s">
        <v>5</v>
      </c>
      <c r="D166" s="20"/>
      <c r="E166" s="20"/>
      <c r="F166" s="20"/>
      <c r="G166" s="20"/>
      <c r="M166" s="9"/>
      <c r="O166" s="9"/>
    </row>
    <row r="167" spans="1:15" ht="15" x14ac:dyDescent="0.25">
      <c r="A167" s="2">
        <v>41509</v>
      </c>
      <c r="B167" s="2">
        <v>41515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ref="A168:B170" si="9">A167+7</f>
        <v>41516</v>
      </c>
      <c r="B168" s="20">
        <f t="shared" si="9"/>
        <v>41522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 t="shared" si="9"/>
        <v>41523</v>
      </c>
      <c r="B169" s="2">
        <f t="shared" si="9"/>
        <v>41529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si="9"/>
        <v>41530</v>
      </c>
      <c r="B170" s="20">
        <f t="shared" si="9"/>
        <v>41536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 t="shared" ref="A171:B173" si="10">A170+7</f>
        <v>41537</v>
      </c>
      <c r="B171" s="2">
        <f t="shared" si="10"/>
        <v>41543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 t="shared" si="10"/>
        <v>41544</v>
      </c>
      <c r="B172" s="20">
        <f t="shared" si="10"/>
        <v>41550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">
        <f t="shared" si="10"/>
        <v>41551</v>
      </c>
      <c r="B173" s="2">
        <f t="shared" si="10"/>
        <v>41557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 t="shared" ref="A174:B176" si="11">A173+7</f>
        <v>41558</v>
      </c>
      <c r="B174" s="20">
        <f t="shared" si="11"/>
        <v>41564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">
        <f t="shared" si="11"/>
        <v>41565</v>
      </c>
      <c r="B175" s="2">
        <f t="shared" si="11"/>
        <v>41571</v>
      </c>
      <c r="C175" s="60" t="s">
        <v>5</v>
      </c>
      <c r="D175" s="2"/>
      <c r="E175" s="2"/>
      <c r="F175" s="2"/>
      <c r="G175" s="2"/>
      <c r="M175" s="9"/>
      <c r="O175" s="9"/>
    </row>
    <row r="176" spans="1:15" ht="15" x14ac:dyDescent="0.25">
      <c r="A176" s="20">
        <f t="shared" si="11"/>
        <v>41572</v>
      </c>
      <c r="B176" s="20">
        <f t="shared" si="11"/>
        <v>41578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">
        <f>A176+7</f>
        <v>41579</v>
      </c>
      <c r="B177" s="2">
        <f>B176+7</f>
        <v>41585</v>
      </c>
      <c r="C177" s="60" t="s">
        <v>5</v>
      </c>
      <c r="D177" s="2"/>
      <c r="E177" s="2"/>
      <c r="F177" s="2"/>
      <c r="G177" s="2"/>
      <c r="M177" s="9"/>
      <c r="O177" s="9"/>
    </row>
    <row r="178" spans="1:15" ht="15" x14ac:dyDescent="0.25">
      <c r="A178" s="20">
        <f>A177+7</f>
        <v>41586</v>
      </c>
      <c r="B178" s="20">
        <f>B177+7</f>
        <v>41592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75">
        <v>41593</v>
      </c>
      <c r="B179" s="75">
        <v>41599</v>
      </c>
      <c r="C179" s="60" t="s">
        <v>5</v>
      </c>
      <c r="D179" s="75"/>
      <c r="E179" s="75"/>
      <c r="F179" s="75"/>
      <c r="G179" s="75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0">
        <f t="shared" ref="A180:B182" si="12">A179+7</f>
        <v>41600</v>
      </c>
      <c r="B180" s="20">
        <f t="shared" si="12"/>
        <v>41606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75">
        <f t="shared" si="12"/>
        <v>41607</v>
      </c>
      <c r="B181" s="75">
        <f t="shared" si="12"/>
        <v>41613</v>
      </c>
      <c r="C181" s="60" t="s">
        <v>5</v>
      </c>
      <c r="D181" s="75"/>
      <c r="E181" s="75"/>
      <c r="F181" s="75"/>
      <c r="G181" s="75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20">
        <f t="shared" si="12"/>
        <v>41614</v>
      </c>
      <c r="B182" s="20">
        <f t="shared" si="12"/>
        <v>41620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75">
        <f t="shared" ref="A183:B185" si="13">A182+7</f>
        <v>41621</v>
      </c>
      <c r="B183" s="75">
        <f t="shared" si="13"/>
        <v>41627</v>
      </c>
      <c r="C183" s="60" t="s">
        <v>5</v>
      </c>
      <c r="D183" s="75"/>
      <c r="E183" s="75"/>
      <c r="F183" s="75"/>
      <c r="G183" s="75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20">
        <f t="shared" si="13"/>
        <v>41628</v>
      </c>
      <c r="B184" s="20">
        <f t="shared" si="13"/>
        <v>41634</v>
      </c>
      <c r="C184" s="73" t="s">
        <v>5</v>
      </c>
      <c r="D184" s="20"/>
      <c r="E184" s="20"/>
      <c r="F184" s="20"/>
      <c r="G184" s="20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75">
        <f t="shared" si="13"/>
        <v>41635</v>
      </c>
      <c r="B185" s="75">
        <f t="shared" si="13"/>
        <v>41641</v>
      </c>
      <c r="C185" s="60" t="s">
        <v>5</v>
      </c>
      <c r="D185" s="75"/>
      <c r="E185" s="75"/>
      <c r="F185" s="75"/>
      <c r="G185" s="75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20">
        <f>A185+7</f>
        <v>41642</v>
      </c>
      <c r="B186" s="20">
        <f>B185+7</f>
        <v>41648</v>
      </c>
      <c r="C186" s="73" t="s">
        <v>5</v>
      </c>
      <c r="D186" s="20"/>
      <c r="E186" s="20"/>
      <c r="F186" s="20"/>
      <c r="G186" s="20"/>
      <c r="H186" s="64"/>
      <c r="I186" s="64"/>
      <c r="J186" s="64"/>
      <c r="K186" s="64"/>
      <c r="L186" s="64"/>
      <c r="M186" s="9"/>
      <c r="O186" s="9"/>
    </row>
    <row r="187" spans="1:15" s="81" customFormat="1" ht="15" x14ac:dyDescent="0.25">
      <c r="A187" s="75">
        <v>41649</v>
      </c>
      <c r="B187" s="75">
        <v>41655</v>
      </c>
      <c r="C187" s="60" t="s">
        <v>5</v>
      </c>
      <c r="D187" s="75"/>
      <c r="E187" s="75"/>
      <c r="F187" s="75"/>
      <c r="G187" s="75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ref="A188:B259" si="14">A187+7</f>
        <v>41656</v>
      </c>
      <c r="B188" s="20">
        <f t="shared" si="14"/>
        <v>41662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75">
        <f t="shared" si="14"/>
        <v>41663</v>
      </c>
      <c r="B189" s="75">
        <f t="shared" si="14"/>
        <v>41669</v>
      </c>
      <c r="C189" s="60" t="s">
        <v>5</v>
      </c>
      <c r="D189" s="75"/>
      <c r="E189" s="75"/>
      <c r="F189" s="75"/>
      <c r="G189" s="75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41670</v>
      </c>
      <c r="B190" s="20">
        <f t="shared" si="14"/>
        <v>41676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75">
        <f t="shared" ref="A191:A193" si="15">A190+7</f>
        <v>41677</v>
      </c>
      <c r="B191" s="75">
        <f t="shared" ref="B191:B193" si="16">B190+7</f>
        <v>41683</v>
      </c>
      <c r="C191" s="60" t="s">
        <v>5</v>
      </c>
      <c r="D191" s="75"/>
      <c r="E191" s="75"/>
      <c r="F191" s="75"/>
      <c r="G191" s="75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41684</v>
      </c>
      <c r="B192" s="20">
        <f t="shared" si="14"/>
        <v>41690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75">
        <f t="shared" si="15"/>
        <v>41691</v>
      </c>
      <c r="B193" s="75">
        <f t="shared" si="16"/>
        <v>41697</v>
      </c>
      <c r="C193" s="60" t="s">
        <v>5</v>
      </c>
      <c r="D193" s="75"/>
      <c r="E193" s="75"/>
      <c r="F193" s="75"/>
      <c r="G193" s="75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41698</v>
      </c>
      <c r="B194" s="20">
        <f t="shared" si="14"/>
        <v>41704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v>41705</v>
      </c>
      <c r="B195" s="83">
        <v>41711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41712</v>
      </c>
      <c r="B196" s="20">
        <f t="shared" si="14"/>
        <v>41718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41719</v>
      </c>
      <c r="B197" s="83">
        <f>+B196+7</f>
        <v>41725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41726</v>
      </c>
      <c r="B198" s="20">
        <f t="shared" si="14"/>
        <v>41732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41733</v>
      </c>
      <c r="B199" s="83">
        <f>+B198+7</f>
        <v>41739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41740</v>
      </c>
      <c r="B200" s="20">
        <f t="shared" si="14"/>
        <v>41746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41747</v>
      </c>
      <c r="B201" s="83">
        <f>+B200+7</f>
        <v>41753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41754</v>
      </c>
      <c r="B202" s="20">
        <f t="shared" si="14"/>
        <v>41760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41761</v>
      </c>
      <c r="B203" s="83">
        <f>+B202+7</f>
        <v>41767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41768</v>
      </c>
      <c r="B204" s="20">
        <f t="shared" si="14"/>
        <v>41774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41775</v>
      </c>
      <c r="B205" s="83">
        <f>+B204+7</f>
        <v>41781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41782</v>
      </c>
      <c r="B206" s="20">
        <f t="shared" si="14"/>
        <v>41788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41789</v>
      </c>
      <c r="B207" s="83">
        <f>+B206+7</f>
        <v>41795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41796</v>
      </c>
      <c r="B208" s="20">
        <f t="shared" si="14"/>
        <v>41802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41803</v>
      </c>
      <c r="B209" s="83">
        <f>+B208+7</f>
        <v>41809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41810</v>
      </c>
      <c r="B210" s="20">
        <f t="shared" si="14"/>
        <v>41816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41817</v>
      </c>
      <c r="B211" s="83">
        <f>+B210+7</f>
        <v>41823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41824</v>
      </c>
      <c r="B212" s="20">
        <f t="shared" si="14"/>
        <v>41830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41831</v>
      </c>
      <c r="B213" s="83">
        <f>+B212+7</f>
        <v>41837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41838</v>
      </c>
      <c r="B214" s="20">
        <f t="shared" si="14"/>
        <v>41844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41845</v>
      </c>
      <c r="B215" s="83">
        <f>+B214+7</f>
        <v>41851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41852</v>
      </c>
      <c r="B216" s="20">
        <f t="shared" si="14"/>
        <v>41858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>+A216+7</f>
        <v>41859</v>
      </c>
      <c r="B217" s="83">
        <f>+B216+7</f>
        <v>41865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 t="shared" si="14"/>
        <v>41866</v>
      </c>
      <c r="B218" s="20">
        <f t="shared" si="14"/>
        <v>41872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>+A218+7</f>
        <v>41873</v>
      </c>
      <c r="B219" s="83">
        <f>+B218+7</f>
        <v>41879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 t="shared" si="14"/>
        <v>41880</v>
      </c>
      <c r="B220" s="20">
        <f t="shared" si="14"/>
        <v>41886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41887</v>
      </c>
      <c r="B221" s="83">
        <f t="shared" si="14"/>
        <v>41893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41894</v>
      </c>
      <c r="B222" s="20">
        <f>B221+7</f>
        <v>41900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41901</v>
      </c>
      <c r="B223" s="83">
        <f t="shared" si="14"/>
        <v>41907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41908</v>
      </c>
      <c r="B224" s="20">
        <f>B223+7</f>
        <v>41914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41915</v>
      </c>
      <c r="B225" s="83">
        <f t="shared" si="14"/>
        <v>41921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41922</v>
      </c>
      <c r="B226" s="20">
        <f>B225+7</f>
        <v>41928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41929</v>
      </c>
      <c r="B227" s="83">
        <f t="shared" si="14"/>
        <v>41935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41936</v>
      </c>
      <c r="B228" s="20">
        <f>B227+7</f>
        <v>41942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41943</v>
      </c>
      <c r="B229" s="83">
        <f t="shared" si="14"/>
        <v>41949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41950</v>
      </c>
      <c r="B230" s="20">
        <f>B229+7</f>
        <v>41956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41957</v>
      </c>
      <c r="B231" s="83">
        <f t="shared" si="14"/>
        <v>41963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41964</v>
      </c>
      <c r="B232" s="20">
        <f>B231+7</f>
        <v>41970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41971</v>
      </c>
      <c r="B233" s="83">
        <f t="shared" si="14"/>
        <v>41977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41978</v>
      </c>
      <c r="B234" s="20">
        <f>B233+7</f>
        <v>41984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41985</v>
      </c>
      <c r="B235" s="83">
        <f t="shared" si="14"/>
        <v>41991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41992</v>
      </c>
      <c r="B236" s="20">
        <f>B235+7</f>
        <v>41998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41999</v>
      </c>
      <c r="B237" s="83">
        <f t="shared" si="14"/>
        <v>42005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42006</v>
      </c>
      <c r="B238" s="20">
        <f>B237+7</f>
        <v>42012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42013</v>
      </c>
      <c r="B239" s="83">
        <f t="shared" si="14"/>
        <v>42019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42020</v>
      </c>
      <c r="B240" s="20">
        <f>B239+7</f>
        <v>42026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42027</v>
      </c>
      <c r="B241" s="83">
        <f t="shared" si="14"/>
        <v>42033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42034</v>
      </c>
      <c r="B242" s="20">
        <f>B241+7</f>
        <v>42040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42041</v>
      </c>
      <c r="B243" s="83">
        <f t="shared" si="14"/>
        <v>42047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42048</v>
      </c>
      <c r="B244" s="20">
        <f>B243+7</f>
        <v>42054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42055</v>
      </c>
      <c r="B245" s="83">
        <f t="shared" si="14"/>
        <v>42061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42062</v>
      </c>
      <c r="B246" s="20">
        <f>B245+7</f>
        <v>42068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42069</v>
      </c>
      <c r="B247" s="83">
        <f t="shared" si="14"/>
        <v>42075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42076</v>
      </c>
      <c r="B248" s="20">
        <f>B247+7</f>
        <v>42082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42083</v>
      </c>
      <c r="B249" s="83">
        <f t="shared" si="14"/>
        <v>42089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42090</v>
      </c>
      <c r="B250" s="20">
        <f>B249+7</f>
        <v>42096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42097</v>
      </c>
      <c r="B251" s="83">
        <f t="shared" si="14"/>
        <v>42103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42104</v>
      </c>
      <c r="B252" s="20">
        <f>B251+7</f>
        <v>42110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42111</v>
      </c>
      <c r="B253" s="83">
        <f t="shared" si="14"/>
        <v>42117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42118</v>
      </c>
      <c r="B254" s="20">
        <f>B253+7</f>
        <v>42124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42125</v>
      </c>
      <c r="B255" s="83">
        <f t="shared" si="14"/>
        <v>42131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>A255+7</f>
        <v>42132</v>
      </c>
      <c r="B256" s="20">
        <f>B255+7</f>
        <v>42138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4"/>
        <v>42139</v>
      </c>
      <c r="B257" s="83">
        <f t="shared" si="14"/>
        <v>42145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>A257+7</f>
        <v>42146</v>
      </c>
      <c r="B258" s="20">
        <f>B257+7</f>
        <v>42152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4"/>
        <v>42153</v>
      </c>
      <c r="B259" s="83">
        <f t="shared" si="14"/>
        <v>42159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v>42160</v>
      </c>
      <c r="B260" s="20">
        <v>42166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v>42167</v>
      </c>
      <c r="B261" s="83">
        <v>42173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ref="A262:B296" si="17">A261+7</f>
        <v>42174</v>
      </c>
      <c r="B262" s="20">
        <f t="shared" si="17"/>
        <v>42180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7"/>
        <v>42181</v>
      </c>
      <c r="B263" s="83">
        <f t="shared" si="17"/>
        <v>42187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42188</v>
      </c>
      <c r="B264" s="20">
        <f t="shared" si="17"/>
        <v>42194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ref="A265:A295" si="18">A264+7</f>
        <v>42195</v>
      </c>
      <c r="B265" s="83">
        <f t="shared" ref="B265:B295" si="19">B264+7</f>
        <v>42201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42202</v>
      </c>
      <c r="B266" s="20">
        <f t="shared" si="17"/>
        <v>42208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42209</v>
      </c>
      <c r="B267" s="83">
        <f t="shared" si="19"/>
        <v>42215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42216</v>
      </c>
      <c r="B268" s="20">
        <f t="shared" si="17"/>
        <v>42222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42223</v>
      </c>
      <c r="B269" s="83">
        <f t="shared" si="19"/>
        <v>42229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42230</v>
      </c>
      <c r="B270" s="20">
        <f t="shared" si="17"/>
        <v>42236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42237</v>
      </c>
      <c r="B271" s="83">
        <f t="shared" si="19"/>
        <v>42243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42244</v>
      </c>
      <c r="B272" s="20">
        <f t="shared" si="17"/>
        <v>42250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42251</v>
      </c>
      <c r="B273" s="83">
        <f t="shared" si="19"/>
        <v>42257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42258</v>
      </c>
      <c r="B274" s="20">
        <f t="shared" si="17"/>
        <v>42264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42265</v>
      </c>
      <c r="B275" s="83">
        <f t="shared" si="19"/>
        <v>42271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42272</v>
      </c>
      <c r="B276" s="20">
        <f t="shared" si="17"/>
        <v>42278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42279</v>
      </c>
      <c r="B277" s="83">
        <f t="shared" si="19"/>
        <v>42285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42286</v>
      </c>
      <c r="B278" s="20">
        <f t="shared" si="17"/>
        <v>42292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42293</v>
      </c>
      <c r="B279" s="83">
        <f t="shared" si="19"/>
        <v>42299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42300</v>
      </c>
      <c r="B280" s="20">
        <f t="shared" si="17"/>
        <v>42306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42307</v>
      </c>
      <c r="B281" s="83">
        <f t="shared" si="19"/>
        <v>42313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42314</v>
      </c>
      <c r="B282" s="20">
        <f t="shared" si="17"/>
        <v>42320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42321</v>
      </c>
      <c r="B283" s="83">
        <f t="shared" si="19"/>
        <v>42327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42328</v>
      </c>
      <c r="B284" s="20">
        <f t="shared" si="17"/>
        <v>42334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42335</v>
      </c>
      <c r="B285" s="83">
        <f t="shared" si="19"/>
        <v>42341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42342</v>
      </c>
      <c r="B286" s="20">
        <f t="shared" si="17"/>
        <v>42348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42349</v>
      </c>
      <c r="B287" s="83">
        <f t="shared" si="19"/>
        <v>42355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42356</v>
      </c>
      <c r="B288" s="20">
        <f t="shared" si="17"/>
        <v>42362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83">
        <f t="shared" si="18"/>
        <v>42363</v>
      </c>
      <c r="B289" s="83">
        <f t="shared" si="19"/>
        <v>42369</v>
      </c>
      <c r="C289" s="84" t="s">
        <v>5</v>
      </c>
      <c r="D289" s="83"/>
      <c r="E289" s="83"/>
      <c r="F289" s="83"/>
      <c r="G289" s="83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20">
        <f t="shared" si="17"/>
        <v>42370</v>
      </c>
      <c r="B290" s="20">
        <f t="shared" si="17"/>
        <v>42376</v>
      </c>
      <c r="C290" s="73" t="s">
        <v>5</v>
      </c>
      <c r="D290" s="20"/>
      <c r="E290" s="20"/>
      <c r="F290" s="20"/>
      <c r="G290" s="20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83">
        <f t="shared" si="18"/>
        <v>42377</v>
      </c>
      <c r="B291" s="83">
        <f t="shared" si="19"/>
        <v>42383</v>
      </c>
      <c r="C291" s="84" t="s">
        <v>5</v>
      </c>
      <c r="D291" s="83"/>
      <c r="E291" s="83"/>
      <c r="F291" s="83"/>
      <c r="G291" s="83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20">
        <f t="shared" si="17"/>
        <v>42384</v>
      </c>
      <c r="B292" s="20">
        <f t="shared" si="17"/>
        <v>42390</v>
      </c>
      <c r="C292" s="73" t="s">
        <v>5</v>
      </c>
      <c r="D292" s="20"/>
      <c r="E292" s="20"/>
      <c r="F292" s="20"/>
      <c r="G292" s="20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83">
        <f t="shared" si="18"/>
        <v>42391</v>
      </c>
      <c r="B293" s="83">
        <f t="shared" si="19"/>
        <v>42397</v>
      </c>
      <c r="C293" s="84" t="s">
        <v>5</v>
      </c>
      <c r="D293" s="83"/>
      <c r="E293" s="83"/>
      <c r="F293" s="83"/>
      <c r="G293" s="83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20">
        <f t="shared" si="17"/>
        <v>42398</v>
      </c>
      <c r="B294" s="20">
        <f t="shared" si="17"/>
        <v>42404</v>
      </c>
      <c r="C294" s="73" t="s">
        <v>5</v>
      </c>
      <c r="D294" s="20"/>
      <c r="E294" s="20"/>
      <c r="F294" s="20"/>
      <c r="G294" s="20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83">
        <f t="shared" si="18"/>
        <v>42405</v>
      </c>
      <c r="B295" s="83">
        <f t="shared" si="19"/>
        <v>42411</v>
      </c>
      <c r="C295" s="84" t="s">
        <v>5</v>
      </c>
      <c r="D295" s="83"/>
      <c r="E295" s="83"/>
      <c r="F295" s="83"/>
      <c r="G295" s="83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20">
        <f t="shared" si="17"/>
        <v>42412</v>
      </c>
      <c r="B296" s="20">
        <f t="shared" si="17"/>
        <v>42418</v>
      </c>
      <c r="C296" s="73" t="s">
        <v>5</v>
      </c>
      <c r="D296" s="20"/>
      <c r="E296" s="20"/>
      <c r="F296" s="20"/>
      <c r="G296" s="20"/>
      <c r="H296" s="78"/>
      <c r="I296" s="78"/>
      <c r="J296" s="78"/>
      <c r="K296" s="78"/>
      <c r="L296" s="78"/>
      <c r="M296" s="76"/>
      <c r="O296" s="76"/>
    </row>
    <row r="297" spans="1:15" ht="15" x14ac:dyDescent="0.25">
      <c r="A297" s="21" t="s">
        <v>34</v>
      </c>
      <c r="B297" s="21"/>
      <c r="C297" s="22">
        <f>SUM(C154:C290)</f>
        <v>0</v>
      </c>
      <c r="D297" s="22"/>
      <c r="E297" s="22"/>
      <c r="F297" s="22"/>
      <c r="G297" s="22"/>
      <c r="M297" s="9"/>
      <c r="N297" s="9"/>
      <c r="O297" s="9"/>
    </row>
    <row r="298" spans="1:15" ht="15" x14ac:dyDescent="0.25">
      <c r="A298" s="99"/>
      <c r="B298" s="100"/>
      <c r="C298" s="100"/>
      <c r="D298" s="100"/>
      <c r="E298" s="100"/>
      <c r="F298" s="100"/>
      <c r="G298" s="101"/>
      <c r="M298" s="9"/>
      <c r="N298" s="9"/>
      <c r="O298" s="9"/>
    </row>
    <row r="299" spans="1:15" ht="15" x14ac:dyDescent="0.25">
      <c r="A299" s="21" t="s">
        <v>35</v>
      </c>
      <c r="B299" s="21"/>
      <c r="C299" s="22">
        <f>SUM(C297+C150)</f>
        <v>0</v>
      </c>
      <c r="D299" s="22"/>
      <c r="E299" s="22"/>
      <c r="F299" s="22"/>
      <c r="G299" s="22"/>
      <c r="M299" s="9"/>
      <c r="N299" s="9"/>
      <c r="O299" s="9"/>
    </row>
    <row r="300" spans="1:15" ht="15" x14ac:dyDescent="0.25">
      <c r="A300" s="12"/>
      <c r="B300" s="16"/>
      <c r="G300"/>
    </row>
    <row r="301" spans="1:15" s="56" customFormat="1" ht="15" x14ac:dyDescent="0.25">
      <c r="A301" s="57" t="s">
        <v>1</v>
      </c>
      <c r="B301" s="10"/>
      <c r="C301"/>
      <c r="D301"/>
      <c r="E301"/>
      <c r="F301" s="9"/>
      <c r="G301" s="9"/>
    </row>
    <row r="302" spans="1:15" ht="15" x14ac:dyDescent="0.25">
      <c r="A302" s="5"/>
      <c r="B302" s="5"/>
      <c r="F302" s="9"/>
      <c r="G302" s="9"/>
    </row>
    <row r="303" spans="1:15" ht="15" x14ac:dyDescent="0.25">
      <c r="A303" s="42" t="s">
        <v>25</v>
      </c>
      <c r="B303" s="43"/>
      <c r="C303" s="43"/>
      <c r="D303" s="43"/>
      <c r="E303" s="43"/>
      <c r="F303" s="43"/>
      <c r="G303"/>
    </row>
    <row r="304" spans="1:15" x14ac:dyDescent="0.2">
      <c r="A304" s="9"/>
      <c r="B304" s="9"/>
      <c r="C304" s="9"/>
      <c r="D304" s="9"/>
      <c r="E304" s="9"/>
      <c r="F304" s="9"/>
      <c r="G304" s="9"/>
    </row>
    <row r="305" spans="1:7" x14ac:dyDescent="0.2">
      <c r="A305" s="9"/>
      <c r="B305" s="9"/>
      <c r="C305" s="9"/>
      <c r="D305" s="9"/>
      <c r="E305" s="9"/>
      <c r="F305" s="9"/>
      <c r="G305" s="9"/>
    </row>
    <row r="306" spans="1:7" x14ac:dyDescent="0.2">
      <c r="F306" s="9"/>
      <c r="G306" s="9"/>
    </row>
    <row r="307" spans="1:7" x14ac:dyDescent="0.2">
      <c r="F307" s="9"/>
      <c r="G307" s="9"/>
    </row>
    <row r="308" spans="1:7" x14ac:dyDescent="0.2">
      <c r="F308" s="9"/>
      <c r="G308" s="9"/>
    </row>
    <row r="309" spans="1:7" x14ac:dyDescent="0.2">
      <c r="F309" s="9"/>
      <c r="G309" s="9"/>
    </row>
    <row r="310" spans="1:7" x14ac:dyDescent="0.2">
      <c r="F310" s="9"/>
      <c r="G310" s="9"/>
    </row>
    <row r="311" spans="1:7" x14ac:dyDescent="0.2">
      <c r="F311" s="9"/>
      <c r="G311" s="9"/>
    </row>
    <row r="312" spans="1:7" x14ac:dyDescent="0.2">
      <c r="F312" s="9"/>
      <c r="G312" s="9"/>
    </row>
    <row r="313" spans="1:7" x14ac:dyDescent="0.2">
      <c r="F313" s="9"/>
      <c r="G313" s="9"/>
    </row>
    <row r="314" spans="1:7" x14ac:dyDescent="0.2">
      <c r="F314" s="9"/>
      <c r="G314" s="9"/>
    </row>
    <row r="315" spans="1:7" x14ac:dyDescent="0.2">
      <c r="F315" s="9"/>
      <c r="G315" s="9"/>
    </row>
    <row r="316" spans="1:7" x14ac:dyDescent="0.2">
      <c r="F316" s="9"/>
      <c r="G316" s="9"/>
    </row>
    <row r="317" spans="1:7" x14ac:dyDescent="0.2">
      <c r="F317" s="9"/>
      <c r="G317" s="9"/>
    </row>
    <row r="318" spans="1:7" x14ac:dyDescent="0.2">
      <c r="F318" s="9"/>
      <c r="G318" s="9"/>
    </row>
    <row r="319" spans="1:7" x14ac:dyDescent="0.2">
      <c r="F319" s="9"/>
      <c r="G319" s="9"/>
    </row>
    <row r="320" spans="1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E357" s="6"/>
      <c r="F357" s="9"/>
      <c r="G357" s="9"/>
    </row>
    <row r="358" spans="5:7" x14ac:dyDescent="0.2">
      <c r="F358" s="9"/>
      <c r="G358" s="9"/>
    </row>
  </sheetData>
  <mergeCells count="3">
    <mergeCell ref="A5:B5"/>
    <mergeCell ref="A152:B152"/>
    <mergeCell ref="A298:G29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0"/>
  <sheetViews>
    <sheetView topLeftCell="A145" workbookViewId="0">
      <selection activeCell="B171" sqref="B17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8.75" customHeight="1" x14ac:dyDescent="0.25">
      <c r="A150" s="21" t="s">
        <v>31</v>
      </c>
      <c r="B150" s="21"/>
      <c r="C150" s="22">
        <f>SUM(C7:C143)</f>
        <v>0</v>
      </c>
      <c r="D150" s="22">
        <f>SUM(D7:D143)</f>
        <v>0</v>
      </c>
      <c r="E150" s="22"/>
      <c r="F150" s="22"/>
      <c r="G150" s="22"/>
    </row>
    <row r="151" spans="1:8" ht="15" x14ac:dyDescent="0.25">
      <c r="A151" s="12"/>
      <c r="B151" s="13"/>
      <c r="C151" s="14"/>
      <c r="D151" s="15"/>
    </row>
    <row r="152" spans="1:8" ht="15" x14ac:dyDescent="0.25">
      <c r="A152" s="57" t="s">
        <v>1</v>
      </c>
      <c r="B152" s="26"/>
      <c r="C152" s="3"/>
      <c r="D152" s="4"/>
    </row>
    <row r="153" spans="1:8" ht="15" x14ac:dyDescent="0.25">
      <c r="A153" s="5"/>
      <c r="B153" s="5"/>
      <c r="C153" s="5"/>
      <c r="D153" s="5"/>
    </row>
    <row r="154" spans="1:8" ht="15" x14ac:dyDescent="0.25">
      <c r="A154" s="42" t="s">
        <v>25</v>
      </c>
      <c r="B154" s="43"/>
      <c r="C154" s="43"/>
      <c r="D154" s="43"/>
      <c r="E154" s="43"/>
      <c r="F154" s="43"/>
    </row>
    <row r="170" spans="9:9" x14ac:dyDescent="0.2">
      <c r="I17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opLeftCell="A130" workbookViewId="0">
      <selection activeCell="C161" sqref="C16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6.5" customHeight="1" x14ac:dyDescent="0.25">
      <c r="A150" s="21" t="s">
        <v>31</v>
      </c>
      <c r="B150" s="21"/>
      <c r="C150" s="22">
        <f>SUM(C7:C143)</f>
        <v>0</v>
      </c>
      <c r="D150" s="22">
        <f>SUM(D7:D143)</f>
        <v>0</v>
      </c>
      <c r="E150" s="22"/>
      <c r="F150" s="22"/>
      <c r="G150" s="22"/>
    </row>
    <row r="152" spans="1:7" ht="15" x14ac:dyDescent="0.2">
      <c r="A152" s="57" t="s">
        <v>1</v>
      </c>
      <c r="B152" s="57"/>
    </row>
    <row r="154" spans="1:7" ht="15" x14ac:dyDescent="0.25">
      <c r="A154" s="42" t="s">
        <v>25</v>
      </c>
      <c r="B154" s="43"/>
      <c r="C154" s="43"/>
      <c r="D154" s="43"/>
      <c r="E154" s="43"/>
      <c r="F154" s="43"/>
      <c r="G15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D30" sqref="D30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Program'!$C$299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J Avalos</cp:lastModifiedBy>
  <cp:lastPrinted>2013-08-30T12:46:25Z</cp:lastPrinted>
  <dcterms:created xsi:type="dcterms:W3CDTF">2013-08-30T11:53:03Z</dcterms:created>
  <dcterms:modified xsi:type="dcterms:W3CDTF">2016-02-18T19:29:28Z</dcterms:modified>
</cp:coreProperties>
</file>