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SRP'!$A$1:$G$88</definedName>
    <definedName name="_xlnm.Print_Area" localSheetId="2">'Sales Outside SRP'!$A$1:$G$88</definedName>
    <definedName name="_xlnm.Print_Area" localSheetId="0">'Share Repurchase Program'!$A$1:$G$173</definedName>
  </definedNames>
  <calcPr calcId="145621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5" i="2" l="1"/>
  <c r="C84" i="2"/>
  <c r="D84" i="3"/>
  <c r="C84" i="3"/>
  <c r="D84" i="4"/>
  <c r="C84" i="4"/>
  <c r="C16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B130" i="2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A130" i="2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22" i="2"/>
  <c r="B123" i="2" s="1"/>
  <c r="B124" i="2" s="1"/>
  <c r="B125" i="2" s="1"/>
  <c r="B126" i="2" s="1"/>
  <c r="B127" i="2" s="1"/>
  <c r="B128" i="2" s="1"/>
  <c r="A122" i="2"/>
  <c r="A123" i="2" s="1"/>
  <c r="A124" i="2" s="1"/>
  <c r="A125" i="2" s="1"/>
  <c r="A126" i="2" s="1"/>
  <c r="A127" i="2" s="1"/>
  <c r="A128" i="2" s="1"/>
  <c r="B114" i="2" l="1"/>
  <c r="B115" i="2" s="1"/>
  <c r="B116" i="2" s="1"/>
  <c r="B117" i="2" s="1"/>
  <c r="B118" i="2" s="1"/>
  <c r="B119" i="2" s="1"/>
  <c r="B120" i="2" s="1"/>
  <c r="A114" i="2"/>
  <c r="A115" i="2" s="1"/>
  <c r="A116" i="2" s="1"/>
  <c r="A117" i="2" s="1"/>
  <c r="A118" i="2" s="1"/>
  <c r="A119" i="2" s="1"/>
  <c r="A120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02" i="2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<sst xmlns="http://schemas.openxmlformats.org/spreadsheetml/2006/main" count="520" uniqueCount="40">
  <si>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</si>
  <si>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</si>
  <si>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</si>
  <si>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</si>
  <si>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</si>
  <si>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</si>
  <si>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</si>
  <si>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</si>
  <si>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</si>
  <si>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</si>
  <si>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</si>
  <si>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</si>
  <si>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</si>
  <si>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</si>
  <si>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</si>
  <si>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</si>
  <si>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</si>
  <si>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</si>
  <si>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</si>
  <si>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</si>
  <si>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</si>
  <si>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</si>
  <si>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</si>
  <si>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</si>
  <si>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</si>
  <si>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</si>
  <si>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</si>
  <si>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</si>
  <si>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</si>
  <si>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</si>
  <si>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</si>
  <si>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</si>
  <si>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</si>
  <si>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</si>
  <si>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</si>
  <si>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</si>
  <si>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</si>
  <si>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</si>
  <si>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</si>
  <si>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13 November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</si>
</sst>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6"/>
  <sheetViews>
    <sheetView tabSelected="1" zoomScale="85" zoomScaleNormal="85" zoomScalePageLayoutView="125" workbookViewId="0">
      <selection activeCell="A3" sqref="A3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83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ht="18" customHeight="1" x14ac:dyDescent="0.25">
      <c r="A84" s="21" t="s">
        <v>34</v>
      </c>
      <c r="B84" s="21"/>
      <c r="C84" s="22">
        <f>SUM(C7:C83)</f>
        <v>0</v>
      </c>
      <c r="D84" s="22"/>
      <c r="E84" s="22"/>
      <c r="F84" s="22"/>
      <c r="G84" s="22"/>
      <c r="H84" s="65"/>
      <c r="I84" s="65"/>
      <c r="J84" s="65"/>
      <c r="K84" s="65"/>
      <c r="L84" s="65"/>
    </row>
    <row r="85" spans="1:15" ht="1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1:15" s="6" customFormat="1" ht="34.5" customHeight="1" x14ac:dyDescent="0.25">
      <c r="A86" s="90" t="s">
        <v>2</v>
      </c>
      <c r="B86" s="91"/>
      <c r="C86" s="17" t="s">
        <v>33</v>
      </c>
      <c r="D86" s="17"/>
      <c r="E86" s="17"/>
      <c r="F86" s="17"/>
      <c r="G86" s="18"/>
      <c r="M86" s="9"/>
      <c r="N86"/>
      <c r="O86" s="9"/>
    </row>
    <row r="87" spans="1:15" ht="15" x14ac:dyDescent="0.25">
      <c r="A87" s="19" t="s">
        <v>3</v>
      </c>
      <c r="B87" s="19" t="s">
        <v>4</v>
      </c>
      <c r="C87" s="19" t="s">
        <v>7</v>
      </c>
      <c r="D87" s="19" t="s">
        <v>6</v>
      </c>
      <c r="E87" s="19" t="s">
        <v>9</v>
      </c>
      <c r="F87" s="19" t="s">
        <v>8</v>
      </c>
      <c r="G87" s="19" t="s">
        <v>0</v>
      </c>
      <c r="M87" s="9"/>
      <c r="O87" s="9"/>
    </row>
    <row r="88" spans="1:15" ht="15" x14ac:dyDescent="0.25">
      <c r="A88" s="20">
        <v>41418</v>
      </c>
      <c r="B88" s="20">
        <v>41424</v>
      </c>
      <c r="C88" s="59" t="s">
        <v>5</v>
      </c>
      <c r="D88" s="20"/>
      <c r="E88" s="20"/>
      <c r="F88" s="20"/>
      <c r="G88" s="20"/>
      <c r="M88" s="9"/>
      <c r="O88" s="9"/>
    </row>
    <row r="89" spans="1:15" ht="15" x14ac:dyDescent="0.25">
      <c r="A89" s="2">
        <v>41425</v>
      </c>
      <c r="B89" s="2">
        <v>41431</v>
      </c>
      <c r="C89" s="60" t="s">
        <v>5</v>
      </c>
      <c r="D89" s="2"/>
      <c r="E89" s="2"/>
      <c r="F89" s="2"/>
      <c r="G89" s="2"/>
      <c r="M89" s="9"/>
      <c r="O89" s="9"/>
    </row>
    <row r="90" spans="1:15" ht="15" x14ac:dyDescent="0.25">
      <c r="A90" s="20">
        <v>41432</v>
      </c>
      <c r="B90" s="20">
        <v>41438</v>
      </c>
      <c r="C90" s="59" t="s">
        <v>5</v>
      </c>
      <c r="D90" s="20"/>
      <c r="E90" s="20"/>
      <c r="F90" s="20"/>
      <c r="G90" s="20"/>
      <c r="M90" s="9"/>
      <c r="O90" s="9"/>
    </row>
    <row r="91" spans="1:15" ht="15" x14ac:dyDescent="0.25">
      <c r="A91" s="2">
        <v>41439</v>
      </c>
      <c r="B91" s="2">
        <v>41445</v>
      </c>
      <c r="C91" s="60" t="s">
        <v>5</v>
      </c>
      <c r="D91" s="2"/>
      <c r="E91" s="2"/>
      <c r="F91" s="2"/>
      <c r="G91" s="2"/>
      <c r="M91" s="9"/>
      <c r="O91" s="9"/>
    </row>
    <row r="92" spans="1:15" ht="15" x14ac:dyDescent="0.25">
      <c r="A92" s="20">
        <v>41446</v>
      </c>
      <c r="B92" s="20">
        <v>41452</v>
      </c>
      <c r="C92" s="59" t="s">
        <v>5</v>
      </c>
      <c r="D92" s="20"/>
      <c r="E92" s="20"/>
      <c r="F92" s="20"/>
      <c r="G92" s="20"/>
      <c r="M92" s="9"/>
      <c r="O92" s="9"/>
    </row>
    <row r="93" spans="1:15" ht="15" x14ac:dyDescent="0.25">
      <c r="A93" s="2">
        <v>41453</v>
      </c>
      <c r="B93" s="2">
        <v>41459</v>
      </c>
      <c r="C93" s="60" t="s">
        <v>5</v>
      </c>
      <c r="D93" s="2"/>
      <c r="E93" s="2"/>
      <c r="F93" s="2"/>
      <c r="G93" s="2"/>
      <c r="M93" s="9"/>
      <c r="O93" s="9"/>
    </row>
    <row r="94" spans="1:15" ht="15" x14ac:dyDescent="0.25">
      <c r="A94" s="20">
        <v>41460</v>
      </c>
      <c r="B94" s="20">
        <v>41466</v>
      </c>
      <c r="C94" s="59" t="s">
        <v>5</v>
      </c>
      <c r="D94" s="20"/>
      <c r="E94" s="20"/>
      <c r="F94" s="20"/>
      <c r="G94" s="20"/>
      <c r="M94" s="9"/>
      <c r="O94" s="9"/>
    </row>
    <row r="95" spans="1:15" ht="15" x14ac:dyDescent="0.25">
      <c r="A95" s="2">
        <v>41467</v>
      </c>
      <c r="B95" s="2">
        <v>41473</v>
      </c>
      <c r="C95" s="60" t="s">
        <v>5</v>
      </c>
      <c r="D95" s="2"/>
      <c r="E95" s="2"/>
      <c r="F95" s="2"/>
      <c r="G95" s="2"/>
      <c r="M95" s="9"/>
      <c r="O95" s="9"/>
    </row>
    <row r="96" spans="1:15" ht="15" x14ac:dyDescent="0.25">
      <c r="A96" s="20">
        <v>41474</v>
      </c>
      <c r="B96" s="20">
        <v>41480</v>
      </c>
      <c r="C96" s="59" t="s">
        <v>5</v>
      </c>
      <c r="D96" s="20"/>
      <c r="E96" s="20"/>
      <c r="F96" s="20"/>
      <c r="G96" s="20"/>
      <c r="M96" s="9"/>
      <c r="O96" s="9"/>
    </row>
    <row r="97" spans="1:15" ht="15" x14ac:dyDescent="0.25">
      <c r="A97" s="2">
        <v>41481</v>
      </c>
      <c r="B97" s="2">
        <v>41487</v>
      </c>
      <c r="C97" s="60" t="s">
        <v>5</v>
      </c>
      <c r="D97" s="2"/>
      <c r="E97" s="2"/>
      <c r="F97" s="2"/>
      <c r="G97" s="2"/>
      <c r="M97" s="9"/>
      <c r="O97" s="9"/>
    </row>
    <row r="98" spans="1:15" ht="15" x14ac:dyDescent="0.25">
      <c r="A98" s="20">
        <v>41488</v>
      </c>
      <c r="B98" s="20">
        <v>41494</v>
      </c>
      <c r="C98" s="59" t="s">
        <v>5</v>
      </c>
      <c r="D98" s="20"/>
      <c r="E98" s="20"/>
      <c r="F98" s="20"/>
      <c r="G98" s="20"/>
      <c r="M98" s="9"/>
      <c r="O98" s="9"/>
    </row>
    <row r="99" spans="1:15" ht="15" x14ac:dyDescent="0.25">
      <c r="A99" s="2">
        <v>41495</v>
      </c>
      <c r="B99" s="2">
        <v>41501</v>
      </c>
      <c r="C99" s="60" t="s">
        <v>5</v>
      </c>
      <c r="D99" s="2"/>
      <c r="E99" s="2"/>
      <c r="F99" s="2"/>
      <c r="G99" s="2"/>
      <c r="M99" s="9"/>
      <c r="O99" s="9"/>
    </row>
    <row r="100" spans="1:15" ht="15" x14ac:dyDescent="0.25">
      <c r="A100" s="20">
        <v>41502</v>
      </c>
      <c r="B100" s="20">
        <v>41508</v>
      </c>
      <c r="C100" s="59" t="s">
        <v>5</v>
      </c>
      <c r="D100" s="20"/>
      <c r="E100" s="20"/>
      <c r="F100" s="20"/>
      <c r="G100" s="20"/>
      <c r="M100" s="9"/>
      <c r="O100" s="9"/>
    </row>
    <row r="101" spans="1:15" ht="15" x14ac:dyDescent="0.25">
      <c r="A101" s="2">
        <v>41509</v>
      </c>
      <c r="B101" s="2">
        <v>41515</v>
      </c>
      <c r="C101" s="60" t="s">
        <v>5</v>
      </c>
      <c r="D101" s="2"/>
      <c r="E101" s="2"/>
      <c r="F101" s="2"/>
      <c r="G101" s="2"/>
      <c r="M101" s="9"/>
      <c r="O101" s="9"/>
    </row>
    <row r="102" spans="1:15" ht="15" x14ac:dyDescent="0.25">
      <c r="A102" s="20">
        <f t="shared" ref="A102:B104" si="9">A101+7</f>
        <v>41516</v>
      </c>
      <c r="B102" s="20">
        <f t="shared" si="9"/>
        <v>41522</v>
      </c>
      <c r="C102" s="73" t="s">
        <v>5</v>
      </c>
      <c r="D102" s="20"/>
      <c r="E102" s="20"/>
      <c r="F102" s="20"/>
      <c r="G102" s="20"/>
      <c r="H102" s="64"/>
      <c r="I102" s="64"/>
      <c r="J102" s="64"/>
      <c r="K102" s="64"/>
      <c r="L102" s="64"/>
      <c r="M102" s="9"/>
      <c r="O102" s="9"/>
    </row>
    <row r="103" spans="1:15" ht="15" x14ac:dyDescent="0.25">
      <c r="A103" s="2">
        <f t="shared" si="9"/>
        <v>41523</v>
      </c>
      <c r="B103" s="2">
        <f t="shared" si="9"/>
        <v>41529</v>
      </c>
      <c r="C103" s="60" t="s">
        <v>5</v>
      </c>
      <c r="D103" s="2"/>
      <c r="E103" s="2"/>
      <c r="F103" s="2"/>
      <c r="G103" s="2"/>
      <c r="M103" s="9"/>
      <c r="O103" s="9"/>
    </row>
    <row r="104" spans="1:15" ht="15" x14ac:dyDescent="0.25">
      <c r="A104" s="20">
        <f t="shared" si="9"/>
        <v>41530</v>
      </c>
      <c r="B104" s="20">
        <f t="shared" si="9"/>
        <v>41536</v>
      </c>
      <c r="C104" s="73" t="s">
        <v>5</v>
      </c>
      <c r="D104" s="20"/>
      <c r="E104" s="20"/>
      <c r="F104" s="20"/>
      <c r="G104" s="20"/>
      <c r="H104" s="64"/>
      <c r="I104" s="64"/>
      <c r="J104" s="64"/>
      <c r="K104" s="64"/>
      <c r="L104" s="64"/>
      <c r="M104" s="9"/>
      <c r="O104" s="9"/>
    </row>
    <row r="105" spans="1:15" ht="15" x14ac:dyDescent="0.25">
      <c r="A105" s="2">
        <f t="shared" ref="A105:B107" si="10">A104+7</f>
        <v>41537</v>
      </c>
      <c r="B105" s="2">
        <f t="shared" si="10"/>
        <v>41543</v>
      </c>
      <c r="C105" s="60" t="s">
        <v>5</v>
      </c>
      <c r="D105" s="2"/>
      <c r="E105" s="2"/>
      <c r="F105" s="2"/>
      <c r="G105" s="2"/>
      <c r="M105" s="9"/>
      <c r="O105" s="9"/>
    </row>
    <row r="106" spans="1:15" ht="15" x14ac:dyDescent="0.25">
      <c r="A106" s="20">
        <f t="shared" si="10"/>
        <v>41544</v>
      </c>
      <c r="B106" s="20">
        <f t="shared" si="10"/>
        <v>41550</v>
      </c>
      <c r="C106" s="73" t="s">
        <v>5</v>
      </c>
      <c r="D106" s="20"/>
      <c r="E106" s="20"/>
      <c r="F106" s="20"/>
      <c r="G106" s="20"/>
      <c r="H106" s="64"/>
      <c r="I106" s="64"/>
      <c r="J106" s="64"/>
      <c r="K106" s="64"/>
      <c r="L106" s="64"/>
      <c r="M106" s="9"/>
      <c r="O106" s="9"/>
    </row>
    <row r="107" spans="1:15" ht="15" x14ac:dyDescent="0.25">
      <c r="A107" s="2">
        <f t="shared" si="10"/>
        <v>41551</v>
      </c>
      <c r="B107" s="2">
        <f t="shared" si="10"/>
        <v>41557</v>
      </c>
      <c r="C107" s="60" t="s">
        <v>5</v>
      </c>
      <c r="D107" s="2"/>
      <c r="E107" s="2"/>
      <c r="F107" s="2"/>
      <c r="G107" s="2"/>
      <c r="M107" s="9"/>
      <c r="O107" s="9"/>
    </row>
    <row r="108" spans="1:15" ht="15" x14ac:dyDescent="0.25">
      <c r="A108" s="20">
        <f t="shared" ref="A108:B110" si="11">A107+7</f>
        <v>41558</v>
      </c>
      <c r="B108" s="20">
        <f t="shared" si="11"/>
        <v>41564</v>
      </c>
      <c r="C108" s="73" t="s">
        <v>5</v>
      </c>
      <c r="D108" s="20"/>
      <c r="E108" s="20"/>
      <c r="F108" s="20"/>
      <c r="G108" s="20"/>
      <c r="H108" s="64"/>
      <c r="I108" s="64"/>
      <c r="J108" s="64"/>
      <c r="K108" s="64"/>
      <c r="L108" s="64"/>
      <c r="M108" s="9"/>
      <c r="O108" s="9"/>
    </row>
    <row r="109" spans="1:15" ht="15" x14ac:dyDescent="0.25">
      <c r="A109" s="2">
        <f t="shared" si="11"/>
        <v>41565</v>
      </c>
      <c r="B109" s="2">
        <f t="shared" si="11"/>
        <v>41571</v>
      </c>
      <c r="C109" s="60" t="s">
        <v>5</v>
      </c>
      <c r="D109" s="2"/>
      <c r="E109" s="2"/>
      <c r="F109" s="2"/>
      <c r="G109" s="2"/>
      <c r="M109" s="9"/>
      <c r="O109" s="9"/>
    </row>
    <row r="110" spans="1:15" ht="15" x14ac:dyDescent="0.25">
      <c r="A110" s="20">
        <f t="shared" si="11"/>
        <v>41572</v>
      </c>
      <c r="B110" s="20">
        <f t="shared" si="11"/>
        <v>41578</v>
      </c>
      <c r="C110" s="73" t="s">
        <v>5</v>
      </c>
      <c r="D110" s="20"/>
      <c r="E110" s="20"/>
      <c r="F110" s="20"/>
      <c r="G110" s="20"/>
      <c r="H110" s="64"/>
      <c r="I110" s="64"/>
      <c r="J110" s="64"/>
      <c r="K110" s="64"/>
      <c r="L110" s="64"/>
      <c r="M110" s="9"/>
      <c r="O110" s="9"/>
    </row>
    <row r="111" spans="1:15" ht="15" x14ac:dyDescent="0.25">
      <c r="A111" s="2">
        <f>A110+7</f>
        <v>41579</v>
      </c>
      <c r="B111" s="2">
        <f>B110+7</f>
        <v>41585</v>
      </c>
      <c r="C111" s="60" t="s">
        <v>5</v>
      </c>
      <c r="D111" s="2"/>
      <c r="E111" s="2"/>
      <c r="F111" s="2"/>
      <c r="G111" s="2"/>
      <c r="M111" s="9"/>
      <c r="O111" s="9"/>
    </row>
    <row r="112" spans="1:15" ht="15" x14ac:dyDescent="0.25">
      <c r="A112" s="20">
        <f>A111+7</f>
        <v>41586</v>
      </c>
      <c r="B112" s="20">
        <f>B111+7</f>
        <v>41592</v>
      </c>
      <c r="C112" s="73" t="s">
        <v>5</v>
      </c>
      <c r="D112" s="20"/>
      <c r="E112" s="20"/>
      <c r="F112" s="20"/>
      <c r="G112" s="20"/>
      <c r="H112" s="64"/>
      <c r="I112" s="64"/>
      <c r="J112" s="64"/>
      <c r="K112" s="64"/>
      <c r="L112" s="64"/>
      <c r="M112" s="9"/>
      <c r="O112" s="9"/>
    </row>
    <row r="113" spans="1:15" ht="15" x14ac:dyDescent="0.25">
      <c r="A113" s="75">
        <v>41593</v>
      </c>
      <c r="B113" s="75">
        <v>41599</v>
      </c>
      <c r="C113" s="60" t="s">
        <v>5</v>
      </c>
      <c r="D113" s="75"/>
      <c r="E113" s="75"/>
      <c r="F113" s="75"/>
      <c r="G113" s="75"/>
      <c r="H113" s="64"/>
      <c r="I113" s="64"/>
      <c r="J113" s="64"/>
      <c r="K113" s="64"/>
      <c r="L113" s="64"/>
      <c r="M113" s="9"/>
      <c r="O113" s="9"/>
    </row>
    <row r="114" spans="1:15" ht="15" x14ac:dyDescent="0.25">
      <c r="A114" s="20">
        <f t="shared" ref="A114:B116" si="12">A113+7</f>
        <v>41600</v>
      </c>
      <c r="B114" s="20">
        <f t="shared" si="12"/>
        <v>41606</v>
      </c>
      <c r="C114" s="73" t="s">
        <v>5</v>
      </c>
      <c r="D114" s="20"/>
      <c r="E114" s="20"/>
      <c r="F114" s="20"/>
      <c r="G114" s="20"/>
      <c r="H114" s="64"/>
      <c r="I114" s="64"/>
      <c r="J114" s="64"/>
      <c r="K114" s="64"/>
      <c r="L114" s="64"/>
      <c r="M114" s="9"/>
      <c r="O114" s="9"/>
    </row>
    <row r="115" spans="1:15" ht="15" x14ac:dyDescent="0.25">
      <c r="A115" s="75">
        <f t="shared" si="12"/>
        <v>41607</v>
      </c>
      <c r="B115" s="75">
        <f t="shared" si="12"/>
        <v>41613</v>
      </c>
      <c r="C115" s="60" t="s">
        <v>5</v>
      </c>
      <c r="D115" s="75"/>
      <c r="E115" s="75"/>
      <c r="F115" s="75"/>
      <c r="G115" s="75"/>
      <c r="H115" s="64"/>
      <c r="I115" s="64"/>
      <c r="J115" s="64"/>
      <c r="K115" s="64"/>
      <c r="L115" s="64"/>
      <c r="M115" s="9"/>
      <c r="O115" s="9"/>
    </row>
    <row r="116" spans="1:15" ht="15" x14ac:dyDescent="0.25">
      <c r="A116" s="20">
        <f t="shared" si="12"/>
        <v>41614</v>
      </c>
      <c r="B116" s="20">
        <f t="shared" si="12"/>
        <v>41620</v>
      </c>
      <c r="C116" s="73" t="s">
        <v>5</v>
      </c>
      <c r="D116" s="20"/>
      <c r="E116" s="20"/>
      <c r="F116" s="20"/>
      <c r="G116" s="20"/>
      <c r="H116" s="64"/>
      <c r="I116" s="64"/>
      <c r="J116" s="64"/>
      <c r="K116" s="64"/>
      <c r="L116" s="64"/>
      <c r="M116" s="9"/>
      <c r="O116" s="9"/>
    </row>
    <row r="117" spans="1:15" ht="15" x14ac:dyDescent="0.25">
      <c r="A117" s="75">
        <f t="shared" ref="A117:B119" si="13">A116+7</f>
        <v>41621</v>
      </c>
      <c r="B117" s="75">
        <f t="shared" si="13"/>
        <v>41627</v>
      </c>
      <c r="C117" s="60" t="s">
        <v>5</v>
      </c>
      <c r="D117" s="75"/>
      <c r="E117" s="75"/>
      <c r="F117" s="75"/>
      <c r="G117" s="75"/>
      <c r="H117" s="64"/>
      <c r="I117" s="64"/>
      <c r="J117" s="64"/>
      <c r="K117" s="64"/>
      <c r="L117" s="64"/>
      <c r="M117" s="9"/>
      <c r="O117" s="9"/>
    </row>
    <row r="118" spans="1:15" ht="15" x14ac:dyDescent="0.25">
      <c r="A118" s="20">
        <f t="shared" si="13"/>
        <v>41628</v>
      </c>
      <c r="B118" s="20">
        <f t="shared" si="13"/>
        <v>41634</v>
      </c>
      <c r="C118" s="73" t="s">
        <v>5</v>
      </c>
      <c r="D118" s="20"/>
      <c r="E118" s="20"/>
      <c r="F118" s="20"/>
      <c r="G118" s="20"/>
      <c r="H118" s="64"/>
      <c r="I118" s="64"/>
      <c r="J118" s="64"/>
      <c r="K118" s="64"/>
      <c r="L118" s="64"/>
      <c r="M118" s="9"/>
      <c r="O118" s="9"/>
    </row>
    <row r="119" spans="1:15" ht="15" x14ac:dyDescent="0.25">
      <c r="A119" s="75">
        <f t="shared" si="13"/>
        <v>41635</v>
      </c>
      <c r="B119" s="75">
        <f t="shared" si="13"/>
        <v>41641</v>
      </c>
      <c r="C119" s="60" t="s">
        <v>5</v>
      </c>
      <c r="D119" s="75"/>
      <c r="E119" s="75"/>
      <c r="F119" s="75"/>
      <c r="G119" s="75"/>
      <c r="H119" s="64"/>
      <c r="I119" s="64"/>
      <c r="J119" s="64"/>
      <c r="K119" s="64"/>
      <c r="L119" s="64"/>
      <c r="M119" s="9"/>
      <c r="O119" s="9"/>
    </row>
    <row r="120" spans="1:15" ht="15" x14ac:dyDescent="0.25">
      <c r="A120" s="20">
        <f>A119+7</f>
        <v>41642</v>
      </c>
      <c r="B120" s="20">
        <f>B119+7</f>
        <v>41648</v>
      </c>
      <c r="C120" s="73" t="s">
        <v>5</v>
      </c>
      <c r="D120" s="20"/>
      <c r="E120" s="20"/>
      <c r="F120" s="20"/>
      <c r="G120" s="20"/>
      <c r="H120" s="64"/>
      <c r="I120" s="64"/>
      <c r="J120" s="64"/>
      <c r="K120" s="64"/>
      <c r="L120" s="64"/>
      <c r="M120" s="9"/>
      <c r="O120" s="9"/>
    </row>
    <row r="121" spans="1:15" s="81" customFormat="1" ht="15" x14ac:dyDescent="0.25">
      <c r="A121" s="75">
        <v>41649</v>
      </c>
      <c r="B121" s="75">
        <v>41655</v>
      </c>
      <c r="C121" s="60" t="s">
        <v>5</v>
      </c>
      <c r="D121" s="75"/>
      <c r="E121" s="75"/>
      <c r="F121" s="75"/>
      <c r="G121" s="75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20">
        <f t="shared" ref="A122:B163" si="14">A121+7</f>
        <v>41656</v>
      </c>
      <c r="B122" s="20">
        <f t="shared" si="14"/>
        <v>41662</v>
      </c>
      <c r="C122" s="73" t="s">
        <v>5</v>
      </c>
      <c r="D122" s="20"/>
      <c r="E122" s="20"/>
      <c r="F122" s="20"/>
      <c r="G122" s="20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75">
        <f t="shared" si="14"/>
        <v>41663</v>
      </c>
      <c r="B123" s="75">
        <f t="shared" si="14"/>
        <v>41669</v>
      </c>
      <c r="C123" s="60" t="s">
        <v>5</v>
      </c>
      <c r="D123" s="75"/>
      <c r="E123" s="75"/>
      <c r="F123" s="75"/>
      <c r="G123" s="75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20">
        <f t="shared" si="14"/>
        <v>41670</v>
      </c>
      <c r="B124" s="20">
        <f t="shared" si="14"/>
        <v>41676</v>
      </c>
      <c r="C124" s="73" t="s">
        <v>5</v>
      </c>
      <c r="D124" s="20"/>
      <c r="E124" s="20"/>
      <c r="F124" s="20"/>
      <c r="G124" s="20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75">
        <f t="shared" ref="A125:A127" si="15">A124+7</f>
        <v>41677</v>
      </c>
      <c r="B125" s="75">
        <f t="shared" ref="B125:B127" si="16">B124+7</f>
        <v>41683</v>
      </c>
      <c r="C125" s="60" t="s">
        <v>5</v>
      </c>
      <c r="D125" s="75"/>
      <c r="E125" s="75"/>
      <c r="F125" s="75"/>
      <c r="G125" s="75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20">
        <f t="shared" si="14"/>
        <v>41684</v>
      </c>
      <c r="B126" s="20">
        <f t="shared" si="14"/>
        <v>41690</v>
      </c>
      <c r="C126" s="73" t="s">
        <v>5</v>
      </c>
      <c r="D126" s="20"/>
      <c r="E126" s="20"/>
      <c r="F126" s="20"/>
      <c r="G126" s="20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75">
        <f t="shared" si="15"/>
        <v>41691</v>
      </c>
      <c r="B127" s="75">
        <f t="shared" si="16"/>
        <v>41697</v>
      </c>
      <c r="C127" s="60" t="s">
        <v>5</v>
      </c>
      <c r="D127" s="75"/>
      <c r="E127" s="75"/>
      <c r="F127" s="75"/>
      <c r="G127" s="75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20">
        <f t="shared" si="14"/>
        <v>41698</v>
      </c>
      <c r="B128" s="20">
        <f t="shared" si="14"/>
        <v>41704</v>
      </c>
      <c r="C128" s="73" t="s">
        <v>5</v>
      </c>
      <c r="D128" s="20"/>
      <c r="E128" s="20"/>
      <c r="F128" s="20"/>
      <c r="G128" s="20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83">
        <v>41705</v>
      </c>
      <c r="B129" s="83">
        <v>41711</v>
      </c>
      <c r="C129" s="84" t="s">
        <v>5</v>
      </c>
      <c r="D129" s="83"/>
      <c r="E129" s="83"/>
      <c r="F129" s="83"/>
      <c r="G129" s="83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20">
        <f t="shared" si="14"/>
        <v>41712</v>
      </c>
      <c r="B130" s="20">
        <f t="shared" si="14"/>
        <v>41718</v>
      </c>
      <c r="C130" s="73" t="s">
        <v>5</v>
      </c>
      <c r="D130" s="20"/>
      <c r="E130" s="20"/>
      <c r="F130" s="20"/>
      <c r="G130" s="20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83">
        <f>+A130+7</f>
        <v>41719</v>
      </c>
      <c r="B131" s="83">
        <f>+B130+7</f>
        <v>41725</v>
      </c>
      <c r="C131" s="84" t="s">
        <v>5</v>
      </c>
      <c r="D131" s="83"/>
      <c r="E131" s="83"/>
      <c r="F131" s="83"/>
      <c r="G131" s="83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si="14"/>
        <v>41726</v>
      </c>
      <c r="B132" s="20">
        <f t="shared" si="14"/>
        <v>41732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83">
        <f>+A132+7</f>
        <v>41733</v>
      </c>
      <c r="B133" s="83">
        <f>+B132+7</f>
        <v>41739</v>
      </c>
      <c r="C133" s="84" t="s">
        <v>5</v>
      </c>
      <c r="D133" s="83"/>
      <c r="E133" s="83"/>
      <c r="F133" s="83"/>
      <c r="G133" s="83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si="14"/>
        <v>41740</v>
      </c>
      <c r="B134" s="20">
        <f t="shared" si="14"/>
        <v>41746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83">
        <f>+A134+7</f>
        <v>41747</v>
      </c>
      <c r="B135" s="83">
        <f>+B134+7</f>
        <v>41753</v>
      </c>
      <c r="C135" s="84" t="s">
        <v>5</v>
      </c>
      <c r="D135" s="83"/>
      <c r="E135" s="83"/>
      <c r="F135" s="83"/>
      <c r="G135" s="83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4"/>
        <v>41754</v>
      </c>
      <c r="B136" s="20">
        <f t="shared" si="14"/>
        <v>41760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83">
        <f>+A136+7</f>
        <v>41761</v>
      </c>
      <c r="B137" s="83">
        <f>+B136+7</f>
        <v>41767</v>
      </c>
      <c r="C137" s="84" t="s">
        <v>5</v>
      </c>
      <c r="D137" s="83"/>
      <c r="E137" s="83"/>
      <c r="F137" s="83"/>
      <c r="G137" s="83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4"/>
        <v>41768</v>
      </c>
      <c r="B138" s="20">
        <f t="shared" si="14"/>
        <v>41774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83">
        <f>+A138+7</f>
        <v>41775</v>
      </c>
      <c r="B139" s="83">
        <f>+B138+7</f>
        <v>41781</v>
      </c>
      <c r="C139" s="84" t="s">
        <v>5</v>
      </c>
      <c r="D139" s="83"/>
      <c r="E139" s="83"/>
      <c r="F139" s="83"/>
      <c r="G139" s="83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4"/>
        <v>41782</v>
      </c>
      <c r="B140" s="20">
        <f t="shared" si="14"/>
        <v>41788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83">
        <f>+A140+7</f>
        <v>41789</v>
      </c>
      <c r="B141" s="83">
        <f>+B140+7</f>
        <v>41795</v>
      </c>
      <c r="C141" s="84" t="s">
        <v>5</v>
      </c>
      <c r="D141" s="83"/>
      <c r="E141" s="83"/>
      <c r="F141" s="83"/>
      <c r="G141" s="83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41796</v>
      </c>
      <c r="B142" s="20">
        <f t="shared" si="14"/>
        <v>41802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83">
        <f>+A142+7</f>
        <v>41803</v>
      </c>
      <c r="B143" s="83">
        <f>+B142+7</f>
        <v>41809</v>
      </c>
      <c r="C143" s="84" t="s">
        <v>5</v>
      </c>
      <c r="D143" s="83"/>
      <c r="E143" s="83"/>
      <c r="F143" s="83"/>
      <c r="G143" s="83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41810</v>
      </c>
      <c r="B144" s="20">
        <f t="shared" si="14"/>
        <v>41816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83">
        <f>+A144+7</f>
        <v>41817</v>
      </c>
      <c r="B145" s="83">
        <f>+B144+7</f>
        <v>41823</v>
      </c>
      <c r="C145" s="84" t="s">
        <v>5</v>
      </c>
      <c r="D145" s="83"/>
      <c r="E145" s="83"/>
      <c r="F145" s="83"/>
      <c r="G145" s="83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41824</v>
      </c>
      <c r="B146" s="20">
        <f t="shared" si="14"/>
        <v>41830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f>+A146+7</f>
        <v>41831</v>
      </c>
      <c r="B147" s="83">
        <f>+B146+7</f>
        <v>41837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41838</v>
      </c>
      <c r="B148" s="20">
        <f t="shared" si="14"/>
        <v>41844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f>+A148+7</f>
        <v>41845</v>
      </c>
      <c r="B149" s="83">
        <f>+B148+7</f>
        <v>41851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41852</v>
      </c>
      <c r="B150" s="20">
        <f t="shared" si="14"/>
        <v>41858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>+A150+7</f>
        <v>41859</v>
      </c>
      <c r="B151" s="83">
        <f>+B150+7</f>
        <v>41865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41866</v>
      </c>
      <c r="B152" s="20">
        <f t="shared" si="14"/>
        <v>41872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>+A152+7</f>
        <v>41873</v>
      </c>
      <c r="B153" s="83">
        <f>+B152+7</f>
        <v>41879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41880</v>
      </c>
      <c r="B154" s="20">
        <f t="shared" si="14"/>
        <v>41886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 t="shared" si="14"/>
        <v>41887</v>
      </c>
      <c r="B155" s="83">
        <f t="shared" si="14"/>
        <v>41893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>A155+7</f>
        <v>41894</v>
      </c>
      <c r="B156" s="20">
        <f>B155+7</f>
        <v>41900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 t="shared" si="14"/>
        <v>41901</v>
      </c>
      <c r="B157" s="83">
        <f t="shared" si="14"/>
        <v>41907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>A157+7</f>
        <v>41908</v>
      </c>
      <c r="B158" s="20">
        <f>B157+7</f>
        <v>41914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 t="shared" si="14"/>
        <v>41915</v>
      </c>
      <c r="B159" s="83">
        <f t="shared" si="14"/>
        <v>41921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>A159+7</f>
        <v>41922</v>
      </c>
      <c r="B160" s="20">
        <f>B159+7</f>
        <v>41928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 t="shared" si="14"/>
        <v>41929</v>
      </c>
      <c r="B161" s="83">
        <f t="shared" si="14"/>
        <v>41935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>A161+7</f>
        <v>41936</v>
      </c>
      <c r="B162" s="20">
        <f>B161+7</f>
        <v>41942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 t="shared" si="14"/>
        <v>41943</v>
      </c>
      <c r="B163" s="83">
        <f t="shared" si="14"/>
        <v>41949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>A163+7</f>
        <v>41950</v>
      </c>
      <c r="B164" s="20">
        <f>B163+7</f>
        <v>41956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ht="15" x14ac:dyDescent="0.25">
      <c r="A165" s="21" t="s">
        <v>34</v>
      </c>
      <c r="B165" s="21"/>
      <c r="C165" s="22">
        <f>SUM(C88:C164)</f>
        <v>0</v>
      </c>
      <c r="D165" s="22"/>
      <c r="E165" s="22"/>
      <c r="F165" s="22"/>
      <c r="G165" s="22"/>
      <c r="M165" s="9"/>
      <c r="N165" s="9"/>
      <c r="O165" s="9"/>
    </row>
    <row r="166" spans="1:15" ht="15" x14ac:dyDescent="0.25">
      <c r="A166" s="92"/>
      <c r="B166" s="93"/>
      <c r="C166" s="93"/>
      <c r="D166" s="93"/>
      <c r="E166" s="93"/>
      <c r="F166" s="93"/>
      <c r="G166" s="94"/>
      <c r="M166" s="9"/>
      <c r="N166" s="9"/>
      <c r="O166" s="9"/>
    </row>
    <row r="167" spans="1:15" ht="15" x14ac:dyDescent="0.25">
      <c r="A167" s="21" t="s">
        <v>35</v>
      </c>
      <c r="B167" s="21"/>
      <c r="C167" s="22">
        <f>SUM(C165+C84)</f>
        <v>0</v>
      </c>
      <c r="D167" s="22"/>
      <c r="E167" s="22"/>
      <c r="F167" s="22"/>
      <c r="G167" s="22"/>
      <c r="M167" s="9"/>
      <c r="N167" s="9"/>
      <c r="O167" s="9"/>
    </row>
    <row r="168" spans="1:15" ht="15" x14ac:dyDescent="0.25">
      <c r="A168" s="12"/>
      <c r="B168" s="16"/>
      <c r="G168"/>
    </row>
    <row r="169" spans="1:15" s="56" customFormat="1" ht="15" x14ac:dyDescent="0.25">
      <c r="A169" s="57" t="s">
        <v>1</v>
      </c>
      <c r="B169" s="10"/>
      <c r="C169"/>
      <c r="D169"/>
      <c r="E169"/>
      <c r="F169" s="9"/>
      <c r="G169" s="9"/>
    </row>
    <row r="170" spans="1:15" ht="15" x14ac:dyDescent="0.25">
      <c r="A170" s="5"/>
      <c r="B170" s="5"/>
      <c r="F170" s="9"/>
      <c r="G170" s="9"/>
    </row>
    <row r="171" spans="1:15" ht="15" x14ac:dyDescent="0.25">
      <c r="A171" s="42" t="s">
        <v>25</v>
      </c>
      <c r="B171" s="43"/>
      <c r="C171" s="43"/>
      <c r="D171" s="43"/>
      <c r="E171" s="43"/>
      <c r="F171" s="43"/>
      <c r="G171"/>
    </row>
    <row r="172" spans="1:15" x14ac:dyDescent="0.2">
      <c r="A172" s="9"/>
      <c r="B172" s="9"/>
      <c r="C172" s="9"/>
      <c r="D172" s="9"/>
      <c r="E172" s="9"/>
      <c r="F172" s="9"/>
      <c r="G172" s="9"/>
    </row>
    <row r="173" spans="1:15" x14ac:dyDescent="0.2">
      <c r="A173" s="9"/>
      <c r="B173" s="9"/>
      <c r="C173" s="9"/>
      <c r="D173" s="9"/>
      <c r="E173" s="9"/>
      <c r="F173" s="9"/>
      <c r="G173" s="9"/>
    </row>
    <row r="174" spans="1:15" x14ac:dyDescent="0.2">
      <c r="F174" s="9"/>
      <c r="G174" s="9"/>
    </row>
    <row r="175" spans="1:15" x14ac:dyDescent="0.2">
      <c r="F175" s="9"/>
      <c r="G175" s="9"/>
    </row>
    <row r="176" spans="1:15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5:7" x14ac:dyDescent="0.2">
      <c r="E225" s="6"/>
      <c r="F225" s="9"/>
      <c r="G225" s="9"/>
    </row>
    <row r="226" spans="5:7" x14ac:dyDescent="0.2">
      <c r="F226" s="9"/>
      <c r="G226" s="9"/>
    </row>
  </sheetData>
  <mergeCells count="3">
    <mergeCell ref="A5:B5"/>
    <mergeCell ref="A86:B86"/>
    <mergeCell ref="A166:G16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84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"/>
  <sheetViews>
    <sheetView workbookViewId="0">
      <selection activeCell="E24" sqref="E24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82" si="9">+A72+7</f>
        <v>41880</v>
      </c>
      <c r="B73" s="2">
        <f t="shared" ref="B73:B8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8.75" customHeight="1" x14ac:dyDescent="0.25">
      <c r="A84" s="21" t="s">
        <v>31</v>
      </c>
      <c r="B84" s="21"/>
      <c r="C84" s="22">
        <f>SUM(C7:C83)</f>
        <v>0</v>
      </c>
      <c r="D84" s="22">
        <f>SUM(D7:D83)</f>
        <v>0</v>
      </c>
      <c r="E84" s="22"/>
      <c r="F84" s="22"/>
      <c r="G84" s="22"/>
    </row>
    <row r="85" spans="1:8" ht="15" x14ac:dyDescent="0.25">
      <c r="A85" s="12"/>
      <c r="B85" s="13"/>
      <c r="C85" s="14"/>
      <c r="D85" s="15"/>
    </row>
    <row r="86" spans="1:8" ht="15" x14ac:dyDescent="0.25">
      <c r="A86" s="57" t="s">
        <v>1</v>
      </c>
      <c r="B86" s="26"/>
      <c r="C86" s="3"/>
      <c r="D86" s="4"/>
    </row>
    <row r="87" spans="1:8" ht="15" x14ac:dyDescent="0.25">
      <c r="A87" s="5"/>
      <c r="B87" s="5"/>
      <c r="C87" s="5"/>
      <c r="D87" s="5"/>
    </row>
    <row r="88" spans="1:8" ht="15" x14ac:dyDescent="0.25">
      <c r="A88" s="42" t="s">
        <v>25</v>
      </c>
      <c r="B88" s="43"/>
      <c r="C88" s="43"/>
      <c r="D88" s="43"/>
      <c r="E88" s="43"/>
      <c r="F88" s="43"/>
    </row>
    <row r="104" spans="9:9" x14ac:dyDescent="0.2">
      <c r="I104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workbookViewId="0">
      <selection activeCell="A6" sqref="A6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8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" si="10">A82+7</f>
        <v>41950</v>
      </c>
      <c r="B83" s="36">
        <f t="shared" ref="B8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6.5" customHeight="1" x14ac:dyDescent="0.25">
      <c r="A84" s="21" t="s">
        <v>31</v>
      </c>
      <c r="B84" s="21"/>
      <c r="C84" s="22">
        <f>SUM(C7:C83)</f>
        <v>0</v>
      </c>
      <c r="D84" s="22">
        <f>SUM(D7:D83)</f>
        <v>0</v>
      </c>
      <c r="E84" s="22"/>
      <c r="F84" s="22"/>
      <c r="G84" s="22"/>
    </row>
    <row r="86" spans="1:7" ht="15" x14ac:dyDescent="0.2">
      <c r="A86" s="57" t="s">
        <v>1</v>
      </c>
      <c r="B86" s="57"/>
    </row>
    <row r="88" spans="1:7" ht="15" x14ac:dyDescent="0.25">
      <c r="A88" s="42" t="s">
        <v>25</v>
      </c>
      <c r="B88" s="43"/>
      <c r="C88" s="43"/>
      <c r="D88" s="43"/>
      <c r="E88" s="43"/>
      <c r="F88" s="43"/>
      <c r="G88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Program'!$C$167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SRP'!$C$84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SRP'!$C$84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2014-11-13T19:47:15Z</dcterms:modified>
</cp:coreProperties>
</file>