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SRP'!$A$1:$G$86</definedName>
    <definedName name="_xlnm.Print_Area" localSheetId="2">'Sales Outside SRP'!$A$1:$G$86</definedName>
    <definedName name="_xlnm.Print_Area" localSheetId="0">'Share Repurchase Program'!$A$1:$G$169</definedName>
  </definedNames>
  <calcPr calcId="145621" calcMode="autoNoTable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2" i="4" l="1"/>
  <c r="C163" i="2"/>
  <c r="C161" i="2"/>
  <c r="B160" i="2"/>
  <c r="A160" i="2"/>
  <c r="C82" i="2"/>
  <c r="B81" i="2"/>
  <c r="A81" i="2"/>
  <c r="D82" i="3"/>
  <c r="C82" i="3"/>
  <c r="B81" i="3"/>
  <c r="A81" i="3"/>
  <c r="D82" i="4"/>
  <c r="B81" i="4"/>
  <c r="A81" i="4"/>
  <c r="B159" i="2" l="1"/>
  <c r="A159" i="2"/>
  <c r="B80" i="3"/>
  <c r="A80" i="3"/>
  <c r="B80" i="4"/>
  <c r="A80" i="4"/>
  <c r="B158" i="2" l="1"/>
  <c r="A158" i="2"/>
  <c r="B79" i="3"/>
  <c r="A79" i="3"/>
  <c r="B79" i="4"/>
  <c r="A79" i="4"/>
  <c r="B157" i="2" l="1"/>
  <c r="A157" i="2"/>
  <c r="B78" i="3"/>
  <c r="A78" i="3"/>
  <c r="B78" i="4"/>
  <c r="A78" i="4"/>
  <c r="B77" i="4" l="1"/>
  <c r="A77" i="4"/>
  <c r="B77" i="3"/>
  <c r="A77" i="3"/>
  <c r="B156" i="2"/>
  <c r="A156" i="2"/>
  <c r="B76" i="4" l="1"/>
  <c r="A76" i="4"/>
  <c r="B76" i="3"/>
  <c r="A76" i="3"/>
  <c r="B155" i="2"/>
  <c r="A155" i="2"/>
  <c r="B75" i="4" l="1"/>
  <c r="A75" i="4"/>
  <c r="B74" i="4"/>
  <c r="A74" i="4"/>
  <c r="A73" i="3"/>
  <c r="A74" i="3" s="1"/>
  <c r="A75" i="3" s="1"/>
  <c r="B73" i="3"/>
  <c r="B74" i="3" s="1"/>
  <c r="B75" i="3" s="1"/>
  <c r="A153" i="2"/>
  <c r="A154" i="2" s="1"/>
  <c r="B153" i="2"/>
  <c r="B154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B128" i="2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0" i="2"/>
  <c r="B121" i="2" s="1"/>
  <c r="B122" i="2" s="1"/>
  <c r="B123" i="2" s="1"/>
  <c r="B124" i="2" s="1"/>
  <c r="B125" i="2" s="1"/>
  <c r="B126" i="2" s="1"/>
  <c r="A120" i="2"/>
  <c r="A121" i="2" s="1"/>
  <c r="A122" i="2" s="1"/>
  <c r="A123" i="2" s="1"/>
  <c r="A124" i="2" s="1"/>
  <c r="A125" i="2" s="1"/>
  <c r="A126" i="2" s="1"/>
  <c r="B112" i="2" l="1"/>
  <c r="B113" i="2" s="1"/>
  <c r="B114" i="2" s="1"/>
  <c r="B115" i="2" s="1"/>
  <c r="B116" i="2" s="1"/>
  <c r="B117" i="2" s="1"/>
  <c r="B118" i="2" s="1"/>
  <c r="A112" i="2"/>
  <c r="A113" i="2" s="1"/>
  <c r="A114" i="2" s="1"/>
  <c r="A115" i="2" s="1"/>
  <c r="A116" i="2" s="1"/>
  <c r="A117" i="2" s="1"/>
  <c r="A11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0" i="2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A100" i="2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<sst xmlns="http://schemas.openxmlformats.org/spreadsheetml/2006/main" count="509" uniqueCount="40">
  <si>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</si>
  <si>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</si>
  <si>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</si>
  <si>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</si>
  <si>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</si>
  <si>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</si>
  <si>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</si>
  <si>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</si>
  <si>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</si>
  <si>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</si>
  <si>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</si>
  <si>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</si>
  <si>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</si>
  <si>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</si>
  <si>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</si>
  <si>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</si>
  <si>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</si>
  <si>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</si>
  <si>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</si>
  <si>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</si>
  <si>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</si>
  <si>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</si>
  <si>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</si>
  <si>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</si>
  <si>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</si>
  <si>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</si>
  <si>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</si>
  <si>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</si>
  <si>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</si>
  <si>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</si>
  <si>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</si>
  <si>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</si>
  <si>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</si>
  <si>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</si>
  <si>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</si>
  <si>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</si>
  <si>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</si>
  <si>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</si>
  <si>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</si>
  <si>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30 October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</si>
</sst>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2"/>
  <sheetViews>
    <sheetView tabSelected="1" zoomScale="85" zoomScaleNormal="85" zoomScalePageLayoutView="125" workbookViewId="0">
      <selection activeCell="C164" sqref="C16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5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ht="18" customHeight="1" x14ac:dyDescent="0.25">
      <c r="A82" s="21" t="s">
        <v>34</v>
      </c>
      <c r="B82" s="21"/>
      <c r="C82" s="22">
        <f>SUM(C7:C81)</f>
        <v>0</v>
      </c>
      <c r="D82" s="22"/>
      <c r="E82" s="22"/>
      <c r="F82" s="22"/>
      <c r="G82" s="22"/>
      <c r="H82" s="65"/>
      <c r="I82" s="65"/>
      <c r="J82" s="65"/>
      <c r="K82" s="65"/>
      <c r="L82" s="65"/>
    </row>
    <row r="83" spans="1:15" ht="1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5" s="6" customFormat="1" ht="34.5" customHeight="1" x14ac:dyDescent="0.25">
      <c r="A84" s="90" t="s">
        <v>2</v>
      </c>
      <c r="B84" s="91"/>
      <c r="C84" s="17" t="s">
        <v>33</v>
      </c>
      <c r="D84" s="17"/>
      <c r="E84" s="17"/>
      <c r="F84" s="17"/>
      <c r="G84" s="18"/>
      <c r="M84" s="9"/>
      <c r="N84"/>
      <c r="O84" s="9"/>
    </row>
    <row r="85" spans="1:15" ht="15" x14ac:dyDescent="0.25">
      <c r="A85" s="19" t="s">
        <v>3</v>
      </c>
      <c r="B85" s="19" t="s">
        <v>4</v>
      </c>
      <c r="C85" s="19" t="s">
        <v>7</v>
      </c>
      <c r="D85" s="19" t="s">
        <v>6</v>
      </c>
      <c r="E85" s="19" t="s">
        <v>9</v>
      </c>
      <c r="F85" s="19" t="s">
        <v>8</v>
      </c>
      <c r="G85" s="19" t="s">
        <v>0</v>
      </c>
      <c r="M85" s="9"/>
      <c r="O85" s="9"/>
    </row>
    <row r="86" spans="1:15" ht="15" x14ac:dyDescent="0.25">
      <c r="A86" s="20">
        <v>41418</v>
      </c>
      <c r="B86" s="20">
        <v>41424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41425</v>
      </c>
      <c r="B87" s="2">
        <v>41431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v>41432</v>
      </c>
      <c r="B88" s="20">
        <v>41438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41439</v>
      </c>
      <c r="B89" s="2">
        <v>41445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v>41446</v>
      </c>
      <c r="B90" s="20">
        <v>41452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41453</v>
      </c>
      <c r="B91" s="2">
        <v>41459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v>41460</v>
      </c>
      <c r="B92" s="20">
        <v>41466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41467</v>
      </c>
      <c r="B93" s="2">
        <v>41473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v>41474</v>
      </c>
      <c r="B94" s="20">
        <v>41480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41481</v>
      </c>
      <c r="B95" s="2">
        <v>41487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v>41488</v>
      </c>
      <c r="B96" s="20">
        <v>41494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41495</v>
      </c>
      <c r="B97" s="2">
        <v>41501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v>41502</v>
      </c>
      <c r="B98" s="20">
        <v>41508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41509</v>
      </c>
      <c r="B99" s="2">
        <v>41515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f t="shared" ref="A100:B102" si="9">A99+7</f>
        <v>41516</v>
      </c>
      <c r="B100" s="20">
        <f t="shared" si="9"/>
        <v>41522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">
        <f t="shared" si="9"/>
        <v>41523</v>
      </c>
      <c r="B101" s="2">
        <f t="shared" si="9"/>
        <v>41529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f t="shared" si="9"/>
        <v>41530</v>
      </c>
      <c r="B102" s="20">
        <f t="shared" si="9"/>
        <v>41536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">
        <f t="shared" ref="A103:B105" si="10">A102+7</f>
        <v>41537</v>
      </c>
      <c r="B103" s="2">
        <f t="shared" si="10"/>
        <v>41543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f t="shared" si="10"/>
        <v>41544</v>
      </c>
      <c r="B104" s="20">
        <f t="shared" si="10"/>
        <v>41550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">
        <f t="shared" si="10"/>
        <v>41551</v>
      </c>
      <c r="B105" s="2">
        <f t="shared" si="10"/>
        <v>41557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f t="shared" ref="A106:B108" si="11">A105+7</f>
        <v>41558</v>
      </c>
      <c r="B106" s="20">
        <f t="shared" si="11"/>
        <v>41564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">
        <f t="shared" si="11"/>
        <v>41565</v>
      </c>
      <c r="B107" s="2">
        <f t="shared" si="11"/>
        <v>41571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f t="shared" si="11"/>
        <v>41572</v>
      </c>
      <c r="B108" s="20">
        <f t="shared" si="11"/>
        <v>41578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">
        <f>A108+7</f>
        <v>41579</v>
      </c>
      <c r="B109" s="2">
        <f>B108+7</f>
        <v>41585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f>A109+7</f>
        <v>41586</v>
      </c>
      <c r="B110" s="20">
        <f>B109+7</f>
        <v>41592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75">
        <v>41593</v>
      </c>
      <c r="B111" s="75">
        <v>41599</v>
      </c>
      <c r="C111" s="60" t="s">
        <v>5</v>
      </c>
      <c r="D111" s="75"/>
      <c r="E111" s="75"/>
      <c r="F111" s="75"/>
      <c r="G111" s="75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0">
        <f t="shared" ref="A112:B114" si="12">A111+7</f>
        <v>41600</v>
      </c>
      <c r="B112" s="20">
        <f t="shared" si="12"/>
        <v>41606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75">
        <f t="shared" si="12"/>
        <v>41607</v>
      </c>
      <c r="B113" s="75">
        <f t="shared" si="12"/>
        <v>41613</v>
      </c>
      <c r="C113" s="60" t="s">
        <v>5</v>
      </c>
      <c r="D113" s="75"/>
      <c r="E113" s="75"/>
      <c r="F113" s="75"/>
      <c r="G113" s="75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0">
        <f t="shared" si="12"/>
        <v>41614</v>
      </c>
      <c r="B114" s="20">
        <f t="shared" si="12"/>
        <v>41620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75">
        <f t="shared" ref="A115:B117" si="13">A114+7</f>
        <v>41621</v>
      </c>
      <c r="B115" s="75">
        <f t="shared" si="13"/>
        <v>41627</v>
      </c>
      <c r="C115" s="60" t="s">
        <v>5</v>
      </c>
      <c r="D115" s="75"/>
      <c r="E115" s="75"/>
      <c r="F115" s="75"/>
      <c r="G115" s="75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0">
        <f t="shared" si="13"/>
        <v>41628</v>
      </c>
      <c r="B116" s="20">
        <f t="shared" si="13"/>
        <v>41634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75">
        <f t="shared" si="13"/>
        <v>41635</v>
      </c>
      <c r="B117" s="75">
        <f t="shared" si="13"/>
        <v>41641</v>
      </c>
      <c r="C117" s="60" t="s">
        <v>5</v>
      </c>
      <c r="D117" s="75"/>
      <c r="E117" s="75"/>
      <c r="F117" s="75"/>
      <c r="G117" s="75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0">
        <f>A117+7</f>
        <v>41642</v>
      </c>
      <c r="B118" s="20">
        <f>B117+7</f>
        <v>41648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s="81" customFormat="1" ht="15" x14ac:dyDescent="0.25">
      <c r="A119" s="75">
        <v>41649</v>
      </c>
      <c r="B119" s="75">
        <v>41655</v>
      </c>
      <c r="C119" s="60" t="s">
        <v>5</v>
      </c>
      <c r="D119" s="75"/>
      <c r="E119" s="75"/>
      <c r="F119" s="75"/>
      <c r="G119" s="75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ref="A120:B159" si="14">A119+7</f>
        <v>41656</v>
      </c>
      <c r="B120" s="20">
        <f t="shared" si="14"/>
        <v>41662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75">
        <f t="shared" si="14"/>
        <v>41663</v>
      </c>
      <c r="B121" s="75">
        <f t="shared" si="14"/>
        <v>41669</v>
      </c>
      <c r="C121" s="60" t="s">
        <v>5</v>
      </c>
      <c r="D121" s="75"/>
      <c r="E121" s="75"/>
      <c r="F121" s="75"/>
      <c r="G121" s="75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4"/>
        <v>41670</v>
      </c>
      <c r="B122" s="20">
        <f t="shared" si="14"/>
        <v>41676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75">
        <f t="shared" ref="A123:A125" si="15">A122+7</f>
        <v>41677</v>
      </c>
      <c r="B123" s="75">
        <f t="shared" ref="B123:B125" si="16">B122+7</f>
        <v>41683</v>
      </c>
      <c r="C123" s="60" t="s">
        <v>5</v>
      </c>
      <c r="D123" s="75"/>
      <c r="E123" s="75"/>
      <c r="F123" s="75"/>
      <c r="G123" s="75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4"/>
        <v>41684</v>
      </c>
      <c r="B124" s="20">
        <f t="shared" si="14"/>
        <v>41690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75">
        <f t="shared" si="15"/>
        <v>41691</v>
      </c>
      <c r="B125" s="75">
        <f t="shared" si="16"/>
        <v>41697</v>
      </c>
      <c r="C125" s="60" t="s">
        <v>5</v>
      </c>
      <c r="D125" s="75"/>
      <c r="E125" s="75"/>
      <c r="F125" s="75"/>
      <c r="G125" s="75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4"/>
        <v>41698</v>
      </c>
      <c r="B126" s="20">
        <f t="shared" si="14"/>
        <v>41704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v>41705</v>
      </c>
      <c r="B127" s="83">
        <v>41711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41712</v>
      </c>
      <c r="B128" s="20">
        <f t="shared" si="14"/>
        <v>41718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41719</v>
      </c>
      <c r="B129" s="83">
        <f>+B128+7</f>
        <v>41725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41726</v>
      </c>
      <c r="B130" s="20">
        <f t="shared" si="14"/>
        <v>41732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41733</v>
      </c>
      <c r="B131" s="83">
        <f>+B130+7</f>
        <v>41739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41740</v>
      </c>
      <c r="B132" s="20">
        <f t="shared" si="14"/>
        <v>41746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41747</v>
      </c>
      <c r="B133" s="83">
        <f>+B132+7</f>
        <v>41753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41754</v>
      </c>
      <c r="B134" s="20">
        <f t="shared" si="14"/>
        <v>41760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41761</v>
      </c>
      <c r="B135" s="83">
        <f>+B134+7</f>
        <v>41767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41768</v>
      </c>
      <c r="B136" s="20">
        <f t="shared" si="14"/>
        <v>41774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41775</v>
      </c>
      <c r="B137" s="83">
        <f>+B136+7</f>
        <v>41781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41782</v>
      </c>
      <c r="B138" s="20">
        <f t="shared" si="14"/>
        <v>41788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41789</v>
      </c>
      <c r="B139" s="83">
        <f>+B138+7</f>
        <v>41795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41796</v>
      </c>
      <c r="B140" s="20">
        <f t="shared" si="14"/>
        <v>41802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41803</v>
      </c>
      <c r="B141" s="83">
        <f>+B140+7</f>
        <v>41809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41810</v>
      </c>
      <c r="B142" s="20">
        <f t="shared" si="14"/>
        <v>41816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41817</v>
      </c>
      <c r="B143" s="83">
        <f>+B142+7</f>
        <v>41823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41824</v>
      </c>
      <c r="B144" s="20">
        <f t="shared" si="14"/>
        <v>41830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41831</v>
      </c>
      <c r="B145" s="83">
        <f>+B144+7</f>
        <v>41837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41838</v>
      </c>
      <c r="B146" s="20">
        <f t="shared" si="14"/>
        <v>41844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41845</v>
      </c>
      <c r="B147" s="83">
        <f>+B146+7</f>
        <v>41851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41852</v>
      </c>
      <c r="B148" s="20">
        <f t="shared" si="14"/>
        <v>41858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41859</v>
      </c>
      <c r="B149" s="83">
        <f>+B148+7</f>
        <v>41865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41866</v>
      </c>
      <c r="B150" s="20">
        <f t="shared" si="14"/>
        <v>41872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41873</v>
      </c>
      <c r="B151" s="83">
        <f>+B150+7</f>
        <v>41879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41880</v>
      </c>
      <c r="B152" s="20">
        <f t="shared" si="14"/>
        <v>41886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 t="shared" si="14"/>
        <v>41887</v>
      </c>
      <c r="B153" s="83">
        <f t="shared" si="14"/>
        <v>41893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>A153+7</f>
        <v>41894</v>
      </c>
      <c r="B154" s="20">
        <f>B153+7</f>
        <v>41900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 t="shared" si="14"/>
        <v>41901</v>
      </c>
      <c r="B155" s="83">
        <f t="shared" si="14"/>
        <v>41907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>A155+7</f>
        <v>41908</v>
      </c>
      <c r="B156" s="20">
        <f>B155+7</f>
        <v>41914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 t="shared" si="14"/>
        <v>41915</v>
      </c>
      <c r="B157" s="83">
        <f t="shared" si="14"/>
        <v>41921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>A157+7</f>
        <v>41922</v>
      </c>
      <c r="B158" s="20">
        <f>B157+7</f>
        <v>41928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 t="shared" si="14"/>
        <v>41929</v>
      </c>
      <c r="B159" s="83">
        <f t="shared" si="14"/>
        <v>41935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>A159+7</f>
        <v>41936</v>
      </c>
      <c r="B160" s="20">
        <f>B159+7</f>
        <v>41942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ht="15" x14ac:dyDescent="0.25">
      <c r="A161" s="21" t="s">
        <v>34</v>
      </c>
      <c r="B161" s="21"/>
      <c r="C161" s="22">
        <f>SUM(C86:C160)</f>
        <v>0</v>
      </c>
      <c r="D161" s="22"/>
      <c r="E161" s="22"/>
      <c r="F161" s="22"/>
      <c r="G161" s="22"/>
      <c r="M161" s="9"/>
      <c r="N161" s="9"/>
      <c r="O161" s="9"/>
    </row>
    <row r="162" spans="1:15" ht="15" x14ac:dyDescent="0.25">
      <c r="A162" s="92"/>
      <c r="B162" s="93"/>
      <c r="C162" s="93"/>
      <c r="D162" s="93"/>
      <c r="E162" s="93"/>
      <c r="F162" s="93"/>
      <c r="G162" s="94"/>
      <c r="M162" s="9"/>
      <c r="N162" s="9"/>
      <c r="O162" s="9"/>
    </row>
    <row r="163" spans="1:15" ht="15" x14ac:dyDescent="0.25">
      <c r="A163" s="21" t="s">
        <v>35</v>
      </c>
      <c r="B163" s="21"/>
      <c r="C163" s="22">
        <f>SUM(C161+C82)</f>
        <v>0</v>
      </c>
      <c r="D163" s="22"/>
      <c r="E163" s="22"/>
      <c r="F163" s="22"/>
      <c r="G163" s="22"/>
      <c r="M163" s="9"/>
      <c r="N163" s="9"/>
      <c r="O163" s="9"/>
    </row>
    <row r="164" spans="1:15" ht="15" x14ac:dyDescent="0.25">
      <c r="A164" s="12"/>
      <c r="B164" s="16"/>
      <c r="G164"/>
    </row>
    <row r="165" spans="1:15" s="56" customFormat="1" ht="15" x14ac:dyDescent="0.25">
      <c r="A165" s="57" t="s">
        <v>1</v>
      </c>
      <c r="B165" s="10"/>
      <c r="C165"/>
      <c r="D165"/>
      <c r="E165"/>
      <c r="F165" s="9"/>
      <c r="G165" s="9"/>
    </row>
    <row r="166" spans="1:15" ht="15" x14ac:dyDescent="0.25">
      <c r="A166" s="5"/>
      <c r="B166" s="5"/>
      <c r="F166" s="9"/>
      <c r="G166" s="9"/>
    </row>
    <row r="167" spans="1:15" ht="15" x14ac:dyDescent="0.25">
      <c r="A167" s="42" t="s">
        <v>25</v>
      </c>
      <c r="B167" s="43"/>
      <c r="C167" s="43"/>
      <c r="D167" s="43"/>
      <c r="E167" s="43"/>
      <c r="F167" s="43"/>
      <c r="G167"/>
    </row>
    <row r="168" spans="1:15" x14ac:dyDescent="0.2">
      <c r="A168" s="9"/>
      <c r="B168" s="9"/>
      <c r="C168" s="9"/>
      <c r="D168" s="9"/>
      <c r="E168" s="9"/>
      <c r="F168" s="9"/>
      <c r="G168" s="9"/>
    </row>
    <row r="169" spans="1:15" x14ac:dyDescent="0.2">
      <c r="A169" s="9"/>
      <c r="B169" s="9"/>
      <c r="C169" s="9"/>
      <c r="D169" s="9"/>
      <c r="E169" s="9"/>
      <c r="F169" s="9"/>
      <c r="G169" s="9"/>
    </row>
    <row r="170" spans="1:15" x14ac:dyDescent="0.2">
      <c r="F170" s="9"/>
      <c r="G170" s="9"/>
    </row>
    <row r="171" spans="1:15" x14ac:dyDescent="0.2">
      <c r="F171" s="9"/>
      <c r="G171" s="9"/>
    </row>
    <row r="172" spans="1:15" x14ac:dyDescent="0.2">
      <c r="F172" s="9"/>
      <c r="G172" s="9"/>
    </row>
    <row r="173" spans="1:15" x14ac:dyDescent="0.2">
      <c r="F173" s="9"/>
      <c r="G173" s="9"/>
    </row>
    <row r="174" spans="1:15" x14ac:dyDescent="0.2">
      <c r="F174" s="9"/>
      <c r="G174" s="9"/>
    </row>
    <row r="175" spans="1:15" x14ac:dyDescent="0.2">
      <c r="F175" s="9"/>
      <c r="G175" s="9"/>
    </row>
    <row r="176" spans="1:15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F211" s="9"/>
      <c r="G211" s="9"/>
    </row>
    <row r="212" spans="5:7" x14ac:dyDescent="0.2">
      <c r="F212" s="9"/>
      <c r="G212" s="9"/>
    </row>
    <row r="213" spans="5:7" x14ac:dyDescent="0.2">
      <c r="F213" s="9"/>
      <c r="G213" s="9"/>
    </row>
    <row r="214" spans="5:7" x14ac:dyDescent="0.2">
      <c r="F214" s="9"/>
      <c r="G214" s="9"/>
    </row>
    <row r="215" spans="5:7" x14ac:dyDescent="0.2">
      <c r="F215" s="9"/>
      <c r="G215" s="9"/>
    </row>
    <row r="216" spans="5:7" x14ac:dyDescent="0.2">
      <c r="F216" s="9"/>
      <c r="G216" s="9"/>
    </row>
    <row r="217" spans="5:7" x14ac:dyDescent="0.2">
      <c r="F217" s="9"/>
      <c r="G217" s="9"/>
    </row>
    <row r="218" spans="5:7" x14ac:dyDescent="0.2">
      <c r="F218" s="9"/>
      <c r="G218" s="9"/>
    </row>
    <row r="219" spans="5:7" x14ac:dyDescent="0.2">
      <c r="F219" s="9"/>
      <c r="G219" s="9"/>
    </row>
    <row r="220" spans="5:7" x14ac:dyDescent="0.2">
      <c r="F220" s="9"/>
      <c r="G220" s="9"/>
    </row>
    <row r="221" spans="5:7" x14ac:dyDescent="0.2">
      <c r="E221" s="6"/>
      <c r="F221" s="9"/>
      <c r="G221" s="9"/>
    </row>
    <row r="222" spans="5:7" x14ac:dyDescent="0.2">
      <c r="F222" s="9"/>
      <c r="G222" s="9"/>
    </row>
  </sheetData>
  <mergeCells count="3">
    <mergeCell ref="A5:B5"/>
    <mergeCell ref="A84:B84"/>
    <mergeCell ref="A162:G16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workbookViewId="0">
      <selection activeCell="A82" sqref="A82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0" si="9">+A72+7</f>
        <v>41880</v>
      </c>
      <c r="B73" s="2">
        <f t="shared" ref="B73:B8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8.75" customHeight="1" x14ac:dyDescent="0.25">
      <c r="A82" s="21" t="s">
        <v>31</v>
      </c>
      <c r="B82" s="21"/>
      <c r="C82" s="22">
        <f>SUM(C7:C81)</f>
        <v>0</v>
      </c>
      <c r="D82" s="22">
        <f>SUM(D7:D81)</f>
        <v>0</v>
      </c>
      <c r="E82" s="22"/>
      <c r="F82" s="22"/>
      <c r="G82" s="22"/>
    </row>
    <row r="83" spans="1:8" ht="15" x14ac:dyDescent="0.25">
      <c r="A83" s="12"/>
      <c r="B83" s="13"/>
      <c r="C83" s="14"/>
      <c r="D83" s="15"/>
    </row>
    <row r="84" spans="1:8" ht="15" x14ac:dyDescent="0.25">
      <c r="A84" s="57" t="s">
        <v>1</v>
      </c>
      <c r="B84" s="26"/>
      <c r="C84" s="3"/>
      <c r="D84" s="4"/>
    </row>
    <row r="85" spans="1:8" ht="15" x14ac:dyDescent="0.25">
      <c r="A85" s="5"/>
      <c r="B85" s="5"/>
      <c r="C85" s="5"/>
      <c r="D85" s="5"/>
    </row>
    <row r="86" spans="1:8" ht="15" x14ac:dyDescent="0.25">
      <c r="A86" s="42" t="s">
        <v>25</v>
      </c>
      <c r="B86" s="43"/>
      <c r="C86" s="43"/>
      <c r="D86" s="43"/>
      <c r="E86" s="43"/>
      <c r="F86" s="43"/>
    </row>
    <row r="102" spans="9:9" x14ac:dyDescent="0.2">
      <c r="I10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workbookViewId="0">
      <selection activeCell="C83" sqref="C8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>A79+7</f>
        <v>41929</v>
      </c>
      <c r="B80" s="39">
        <f>B79+7</f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>A80+7</f>
        <v>41936</v>
      </c>
      <c r="B81" s="36">
        <f>B80+7</f>
        <v>41942</v>
      </c>
      <c r="C81" s="66" t="s">
        <v>5</v>
      </c>
      <c r="D81" s="66" t="s">
        <v>5</v>
      </c>
      <c r="E81" s="36"/>
      <c r="F81" s="36"/>
      <c r="G81" s="36"/>
    </row>
    <row r="82" spans="1:7" ht="16.5" customHeight="1" x14ac:dyDescent="0.25">
      <c r="A82" s="21" t="s">
        <v>31</v>
      </c>
      <c r="B82" s="21"/>
      <c r="C82" s="22">
        <f>SUM(C7:C81)</f>
        <v>0</v>
      </c>
      <c r="D82" s="22">
        <f>SUM(D7:D81)</f>
        <v>0</v>
      </c>
      <c r="E82" s="22"/>
      <c r="F82" s="22"/>
      <c r="G82" s="22"/>
    </row>
    <row r="84" spans="1:7" ht="15" x14ac:dyDescent="0.2">
      <c r="A84" s="57" t="s">
        <v>1</v>
      </c>
      <c r="B84" s="57"/>
    </row>
    <row r="86" spans="1:7" ht="15" x14ac:dyDescent="0.25">
      <c r="A86" s="42" t="s">
        <v>25</v>
      </c>
      <c r="B86" s="43"/>
      <c r="C86" s="43"/>
      <c r="D86" s="43"/>
      <c r="E86" s="43"/>
      <c r="F86" s="43"/>
      <c r="G8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Program'!$C$163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2014-10-30T19:22:15Z</dcterms:modified>
</cp:coreProperties>
</file>