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SRP'!$A$1:$G$77</definedName>
    <definedName name="_xlnm.Print_Area" localSheetId="2">'Sales Outside SRP'!$A$1:$G$77</definedName>
    <definedName name="_xlnm.Print_Area" localSheetId="0">'Share Repurchase Program'!$A$1:$G$151</definedName>
  </definedNames>
  <calcPr calcId="145621" calcMode="manual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3" i="4" l="1"/>
  <c r="C73" i="4"/>
  <c r="D73" i="3"/>
  <c r="C73" i="3"/>
  <c r="C143" i="2"/>
  <c r="C73" i="2"/>
  <c r="C14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B119" i="2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A119" i="2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11" i="2"/>
  <c r="B112" i="2" s="1"/>
  <c r="B113" i="2" s="1"/>
  <c r="B114" i="2" s="1"/>
  <c r="B115" i="2" s="1"/>
  <c r="B116" i="2" s="1"/>
  <c r="B117" i="2" s="1"/>
  <c r="A111" i="2"/>
  <c r="A112" i="2" s="1"/>
  <c r="A113" i="2" s="1"/>
  <c r="A114" i="2" s="1"/>
  <c r="A115" i="2" s="1"/>
  <c r="A116" i="2" s="1"/>
  <c r="A117" i="2" s="1"/>
  <c r="B103" i="2" l="1"/>
  <c r="B104" i="2" s="1"/>
  <c r="B105" i="2" s="1"/>
  <c r="B106" i="2" s="1"/>
  <c r="B107" i="2" s="1"/>
  <c r="B108" i="2" s="1"/>
  <c r="B109" i="2" s="1"/>
  <c r="A103" i="2"/>
  <c r="A104" i="2" s="1"/>
  <c r="A105" i="2" s="1"/>
  <c r="A106" i="2" s="1"/>
  <c r="A107" i="2" s="1"/>
  <c r="A108" i="2" s="1"/>
  <c r="A10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91" i="2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A91" i="2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<sst xmlns="http://schemas.openxmlformats.org/spreadsheetml/2006/main" count="459" uniqueCount="40">
  <si>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</si>
  <si>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</si>
  <si>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</si>
  <si>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</si>
  <si>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</si>
  <si>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</si>
  <si>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</si>
  <si>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</si>
  <si>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</si>
  <si>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</si>
  <si>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</si>
  <si>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</si>
  <si>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</si>
  <si>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</si>
  <si>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</si>
  <si>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</si>
  <si>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</si>
  <si>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</si>
  <si>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</si>
  <si>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</si>
  <si>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</si>
  <si>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</si>
  <si>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</si>
  <si>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</si>
  <si>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</si>
  <si>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</si>
  <si>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</si>
  <si>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</si>
  <si>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</si>
  <si>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</si>
  <si>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</si>
  <si>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</si>
  <si>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</si>
  <si>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</si>
  <si>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</si>
  <si>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</si>
  <si>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</si>
  <si>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</si>
  <si>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</si>
  <si>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28 August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</si>
</sst>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4"/>
  <sheetViews>
    <sheetView tabSelected="1" zoomScale="85" zoomScaleNormal="85" zoomScalePageLayoutView="125" workbookViewId="0">
      <selection activeCell="C146" sqref="C14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2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ht="15" x14ac:dyDescent="0.25">
      <c r="A73" s="21" t="s">
        <v>34</v>
      </c>
      <c r="B73" s="21"/>
      <c r="C73" s="22">
        <f>SUM(C7:C72)</f>
        <v>0</v>
      </c>
      <c r="D73" s="22"/>
      <c r="E73" s="22"/>
      <c r="F73" s="22"/>
      <c r="G73" s="22"/>
      <c r="H73" s="65"/>
      <c r="I73" s="65"/>
      <c r="J73" s="65"/>
      <c r="K73" s="65"/>
      <c r="L73" s="65"/>
    </row>
    <row r="74" spans="1:15" ht="1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5" s="6" customFormat="1" ht="34.5" customHeight="1" x14ac:dyDescent="0.25">
      <c r="A75" s="90" t="s">
        <v>2</v>
      </c>
      <c r="B75" s="91"/>
      <c r="C75" s="17" t="s">
        <v>33</v>
      </c>
      <c r="D75" s="17"/>
      <c r="E75" s="17"/>
      <c r="F75" s="17"/>
      <c r="G75" s="18"/>
      <c r="M75" s="9"/>
      <c r="N75"/>
      <c r="O75" s="9"/>
    </row>
    <row r="76" spans="1:15" ht="15" x14ac:dyDescent="0.25">
      <c r="A76" s="19" t="s">
        <v>3</v>
      </c>
      <c r="B76" s="19" t="s">
        <v>4</v>
      </c>
      <c r="C76" s="19" t="s">
        <v>7</v>
      </c>
      <c r="D76" s="19" t="s">
        <v>6</v>
      </c>
      <c r="E76" s="19" t="s">
        <v>9</v>
      </c>
      <c r="F76" s="19" t="s">
        <v>8</v>
      </c>
      <c r="G76" s="19" t="s">
        <v>0</v>
      </c>
      <c r="M76" s="9"/>
      <c r="O76" s="9"/>
    </row>
    <row r="77" spans="1:15" ht="15" x14ac:dyDescent="0.25">
      <c r="A77" s="20">
        <v>41418</v>
      </c>
      <c r="B77" s="20">
        <v>41424</v>
      </c>
      <c r="C77" s="59" t="s">
        <v>5</v>
      </c>
      <c r="D77" s="20"/>
      <c r="E77" s="20"/>
      <c r="F77" s="20"/>
      <c r="G77" s="20"/>
      <c r="M77" s="9"/>
      <c r="O77" s="9"/>
    </row>
    <row r="78" spans="1:15" ht="15" x14ac:dyDescent="0.25">
      <c r="A78" s="2">
        <v>41425</v>
      </c>
      <c r="B78" s="2">
        <v>41431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v>41432</v>
      </c>
      <c r="B79" s="20">
        <v>41438</v>
      </c>
      <c r="C79" s="59" t="s">
        <v>5</v>
      </c>
      <c r="D79" s="20"/>
      <c r="E79" s="20"/>
      <c r="F79" s="20"/>
      <c r="G79" s="20"/>
      <c r="M79" s="9"/>
      <c r="O79" s="9"/>
    </row>
    <row r="80" spans="1:15" ht="15" x14ac:dyDescent="0.25">
      <c r="A80" s="2">
        <v>41439</v>
      </c>
      <c r="B80" s="2">
        <v>41445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v>41446</v>
      </c>
      <c r="B81" s="20">
        <v>41452</v>
      </c>
      <c r="C81" s="59" t="s">
        <v>5</v>
      </c>
      <c r="D81" s="20"/>
      <c r="E81" s="20"/>
      <c r="F81" s="20"/>
      <c r="G81" s="20"/>
      <c r="M81" s="9"/>
      <c r="O81" s="9"/>
    </row>
    <row r="82" spans="1:15" ht="15" x14ac:dyDescent="0.25">
      <c r="A82" s="2">
        <v>41453</v>
      </c>
      <c r="B82" s="2">
        <v>41459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v>41460</v>
      </c>
      <c r="B83" s="20">
        <v>41466</v>
      </c>
      <c r="C83" s="59" t="s">
        <v>5</v>
      </c>
      <c r="D83" s="20"/>
      <c r="E83" s="20"/>
      <c r="F83" s="20"/>
      <c r="G83" s="20"/>
      <c r="M83" s="9"/>
      <c r="O83" s="9"/>
    </row>
    <row r="84" spans="1:15" ht="15" x14ac:dyDescent="0.25">
      <c r="A84" s="2">
        <v>41467</v>
      </c>
      <c r="B84" s="2">
        <v>41473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v>41474</v>
      </c>
      <c r="B85" s="20">
        <v>41480</v>
      </c>
      <c r="C85" s="59" t="s">
        <v>5</v>
      </c>
      <c r="D85" s="20"/>
      <c r="E85" s="20"/>
      <c r="F85" s="20"/>
      <c r="G85" s="20"/>
      <c r="M85" s="9"/>
      <c r="O85" s="9"/>
    </row>
    <row r="86" spans="1:15" ht="15" x14ac:dyDescent="0.25">
      <c r="A86" s="2">
        <v>41481</v>
      </c>
      <c r="B86" s="2">
        <v>41487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v>41488</v>
      </c>
      <c r="B87" s="20">
        <v>41494</v>
      </c>
      <c r="C87" s="59" t="s">
        <v>5</v>
      </c>
      <c r="D87" s="20"/>
      <c r="E87" s="20"/>
      <c r="F87" s="20"/>
      <c r="G87" s="20"/>
      <c r="M87" s="9"/>
      <c r="O87" s="9"/>
    </row>
    <row r="88" spans="1:15" ht="15" x14ac:dyDescent="0.25">
      <c r="A88" s="2">
        <v>41495</v>
      </c>
      <c r="B88" s="2">
        <v>41501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v>41502</v>
      </c>
      <c r="B89" s="20">
        <v>41508</v>
      </c>
      <c r="C89" s="59" t="s">
        <v>5</v>
      </c>
      <c r="D89" s="20"/>
      <c r="E89" s="20"/>
      <c r="F89" s="20"/>
      <c r="G89" s="20"/>
      <c r="M89" s="9"/>
      <c r="O89" s="9"/>
    </row>
    <row r="90" spans="1:15" ht="15" x14ac:dyDescent="0.25">
      <c r="A90" s="2">
        <v>41509</v>
      </c>
      <c r="B90" s="2">
        <v>41515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f t="shared" ref="A91:B93" si="8">A90+7</f>
        <v>41516</v>
      </c>
      <c r="B91" s="20">
        <f t="shared" si="8"/>
        <v>41522</v>
      </c>
      <c r="C91" s="73" t="s">
        <v>5</v>
      </c>
      <c r="D91" s="20"/>
      <c r="E91" s="20"/>
      <c r="F91" s="20"/>
      <c r="G91" s="20"/>
      <c r="H91" s="64"/>
      <c r="I91" s="64"/>
      <c r="J91" s="64"/>
      <c r="K91" s="64"/>
      <c r="L91" s="64"/>
      <c r="M91" s="9"/>
      <c r="O91" s="9"/>
    </row>
    <row r="92" spans="1:15" ht="15" x14ac:dyDescent="0.25">
      <c r="A92" s="2">
        <f t="shared" si="8"/>
        <v>41523</v>
      </c>
      <c r="B92" s="2">
        <f t="shared" si="8"/>
        <v>41529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f t="shared" si="8"/>
        <v>41530</v>
      </c>
      <c r="B93" s="20">
        <f t="shared" si="8"/>
        <v>41536</v>
      </c>
      <c r="C93" s="73" t="s">
        <v>5</v>
      </c>
      <c r="D93" s="20"/>
      <c r="E93" s="20"/>
      <c r="F93" s="20"/>
      <c r="G93" s="20"/>
      <c r="H93" s="64"/>
      <c r="I93" s="64"/>
      <c r="J93" s="64"/>
      <c r="K93" s="64"/>
      <c r="L93" s="64"/>
      <c r="M93" s="9"/>
      <c r="O93" s="9"/>
    </row>
    <row r="94" spans="1:15" ht="15" x14ac:dyDescent="0.25">
      <c r="A94" s="2">
        <f t="shared" ref="A94:B96" si="9">A93+7</f>
        <v>41537</v>
      </c>
      <c r="B94" s="2">
        <f t="shared" si="9"/>
        <v>41543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f t="shared" si="9"/>
        <v>41544</v>
      </c>
      <c r="B95" s="20">
        <f t="shared" si="9"/>
        <v>41550</v>
      </c>
      <c r="C95" s="73" t="s">
        <v>5</v>
      </c>
      <c r="D95" s="20"/>
      <c r="E95" s="20"/>
      <c r="F95" s="20"/>
      <c r="G95" s="20"/>
      <c r="H95" s="64"/>
      <c r="I95" s="64"/>
      <c r="J95" s="64"/>
      <c r="K95" s="64"/>
      <c r="L95" s="64"/>
      <c r="M95" s="9"/>
      <c r="O95" s="9"/>
    </row>
    <row r="96" spans="1:15" ht="15" x14ac:dyDescent="0.25">
      <c r="A96" s="2">
        <f t="shared" si="9"/>
        <v>41551</v>
      </c>
      <c r="B96" s="2">
        <f t="shared" si="9"/>
        <v>41557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f t="shared" ref="A97:B99" si="10">A96+7</f>
        <v>41558</v>
      </c>
      <c r="B97" s="20">
        <f t="shared" si="10"/>
        <v>41564</v>
      </c>
      <c r="C97" s="73" t="s">
        <v>5</v>
      </c>
      <c r="D97" s="20"/>
      <c r="E97" s="20"/>
      <c r="F97" s="20"/>
      <c r="G97" s="20"/>
      <c r="H97" s="64"/>
      <c r="I97" s="64"/>
      <c r="J97" s="64"/>
      <c r="K97" s="64"/>
      <c r="L97" s="64"/>
      <c r="M97" s="9"/>
      <c r="O97" s="9"/>
    </row>
    <row r="98" spans="1:15" ht="15" x14ac:dyDescent="0.25">
      <c r="A98" s="2">
        <f t="shared" si="10"/>
        <v>41565</v>
      </c>
      <c r="B98" s="2">
        <f t="shared" si="10"/>
        <v>41571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f t="shared" si="10"/>
        <v>41572</v>
      </c>
      <c r="B99" s="20">
        <f t="shared" si="10"/>
        <v>41578</v>
      </c>
      <c r="C99" s="73" t="s">
        <v>5</v>
      </c>
      <c r="D99" s="20"/>
      <c r="E99" s="20"/>
      <c r="F99" s="20"/>
      <c r="G99" s="20"/>
      <c r="H99" s="64"/>
      <c r="I99" s="64"/>
      <c r="J99" s="64"/>
      <c r="K99" s="64"/>
      <c r="L99" s="64"/>
      <c r="M99" s="9"/>
      <c r="O99" s="9"/>
    </row>
    <row r="100" spans="1:15" ht="15" x14ac:dyDescent="0.25">
      <c r="A100" s="2">
        <f>A99+7</f>
        <v>41579</v>
      </c>
      <c r="B100" s="2">
        <f>B99+7</f>
        <v>41585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f>A100+7</f>
        <v>41586</v>
      </c>
      <c r="B101" s="20">
        <f>B100+7</f>
        <v>41592</v>
      </c>
      <c r="C101" s="73" t="s">
        <v>5</v>
      </c>
      <c r="D101" s="20"/>
      <c r="E101" s="20"/>
      <c r="F101" s="20"/>
      <c r="G101" s="20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75">
        <v>41593</v>
      </c>
      <c r="B102" s="75">
        <v>41599</v>
      </c>
      <c r="C102" s="60" t="s">
        <v>5</v>
      </c>
      <c r="D102" s="75"/>
      <c r="E102" s="75"/>
      <c r="F102" s="75"/>
      <c r="G102" s="75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20">
        <f t="shared" ref="A103:B105" si="11">A102+7</f>
        <v>41600</v>
      </c>
      <c r="B103" s="20">
        <f t="shared" si="11"/>
        <v>41606</v>
      </c>
      <c r="C103" s="73" t="s">
        <v>5</v>
      </c>
      <c r="D103" s="20"/>
      <c r="E103" s="20"/>
      <c r="F103" s="20"/>
      <c r="G103" s="20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75">
        <f t="shared" si="11"/>
        <v>41607</v>
      </c>
      <c r="B104" s="75">
        <f t="shared" si="11"/>
        <v>41613</v>
      </c>
      <c r="C104" s="60" t="s">
        <v>5</v>
      </c>
      <c r="D104" s="75"/>
      <c r="E104" s="75"/>
      <c r="F104" s="75"/>
      <c r="G104" s="75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20">
        <f t="shared" si="11"/>
        <v>41614</v>
      </c>
      <c r="B105" s="20">
        <f t="shared" si="11"/>
        <v>41620</v>
      </c>
      <c r="C105" s="73" t="s">
        <v>5</v>
      </c>
      <c r="D105" s="20"/>
      <c r="E105" s="20"/>
      <c r="F105" s="20"/>
      <c r="G105" s="20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75">
        <f t="shared" ref="A106:B108" si="12">A105+7</f>
        <v>41621</v>
      </c>
      <c r="B106" s="75">
        <f t="shared" si="12"/>
        <v>41627</v>
      </c>
      <c r="C106" s="60" t="s">
        <v>5</v>
      </c>
      <c r="D106" s="75"/>
      <c r="E106" s="75"/>
      <c r="F106" s="75"/>
      <c r="G106" s="75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20">
        <f t="shared" si="12"/>
        <v>41628</v>
      </c>
      <c r="B107" s="20">
        <f t="shared" si="12"/>
        <v>41634</v>
      </c>
      <c r="C107" s="73" t="s">
        <v>5</v>
      </c>
      <c r="D107" s="20"/>
      <c r="E107" s="20"/>
      <c r="F107" s="20"/>
      <c r="G107" s="20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75">
        <f t="shared" si="12"/>
        <v>41635</v>
      </c>
      <c r="B108" s="75">
        <f t="shared" si="12"/>
        <v>41641</v>
      </c>
      <c r="C108" s="60" t="s">
        <v>5</v>
      </c>
      <c r="D108" s="75"/>
      <c r="E108" s="75"/>
      <c r="F108" s="75"/>
      <c r="G108" s="75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20">
        <f>A108+7</f>
        <v>41642</v>
      </c>
      <c r="B109" s="20">
        <f>B108+7</f>
        <v>41648</v>
      </c>
      <c r="C109" s="73" t="s">
        <v>5</v>
      </c>
      <c r="D109" s="20"/>
      <c r="E109" s="20"/>
      <c r="F109" s="20"/>
      <c r="G109" s="20"/>
      <c r="H109" s="64"/>
      <c r="I109" s="64"/>
      <c r="J109" s="64"/>
      <c r="K109" s="64"/>
      <c r="L109" s="64"/>
      <c r="M109" s="9"/>
      <c r="O109" s="9"/>
    </row>
    <row r="110" spans="1:15" s="81" customFormat="1" ht="15" x14ac:dyDescent="0.25">
      <c r="A110" s="75">
        <v>41649</v>
      </c>
      <c r="B110" s="75">
        <v>41655</v>
      </c>
      <c r="C110" s="60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20">
        <f t="shared" ref="A111:B141" si="13">A110+7</f>
        <v>41656</v>
      </c>
      <c r="B111" s="20">
        <f t="shared" si="13"/>
        <v>41662</v>
      </c>
      <c r="C111" s="73" t="s">
        <v>5</v>
      </c>
      <c r="D111" s="20"/>
      <c r="E111" s="20"/>
      <c r="F111" s="20"/>
      <c r="G111" s="20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75">
        <f t="shared" si="13"/>
        <v>41663</v>
      </c>
      <c r="B112" s="75">
        <f t="shared" si="13"/>
        <v>41669</v>
      </c>
      <c r="C112" s="60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20">
        <f t="shared" si="13"/>
        <v>41670</v>
      </c>
      <c r="B113" s="20">
        <f t="shared" si="13"/>
        <v>41676</v>
      </c>
      <c r="C113" s="73" t="s">
        <v>5</v>
      </c>
      <c r="D113" s="20"/>
      <c r="E113" s="20"/>
      <c r="F113" s="20"/>
      <c r="G113" s="20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75">
        <f t="shared" ref="A114:A116" si="14">A113+7</f>
        <v>41677</v>
      </c>
      <c r="B114" s="75">
        <f t="shared" ref="B114:B116" si="15">B113+7</f>
        <v>41683</v>
      </c>
      <c r="C114" s="60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20">
        <f t="shared" si="13"/>
        <v>41684</v>
      </c>
      <c r="B115" s="20">
        <f t="shared" si="13"/>
        <v>41690</v>
      </c>
      <c r="C115" s="73" t="s">
        <v>5</v>
      </c>
      <c r="D115" s="20"/>
      <c r="E115" s="20"/>
      <c r="F115" s="20"/>
      <c r="G115" s="20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75">
        <f t="shared" si="14"/>
        <v>41691</v>
      </c>
      <c r="B116" s="75">
        <f t="shared" si="15"/>
        <v>41697</v>
      </c>
      <c r="C116" s="60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20">
        <f t="shared" si="13"/>
        <v>41698</v>
      </c>
      <c r="B117" s="20">
        <f t="shared" si="13"/>
        <v>41704</v>
      </c>
      <c r="C117" s="73" t="s">
        <v>5</v>
      </c>
      <c r="D117" s="20"/>
      <c r="E117" s="20"/>
      <c r="F117" s="20"/>
      <c r="G117" s="20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83">
        <v>41705</v>
      </c>
      <c r="B118" s="83">
        <v>41711</v>
      </c>
      <c r="C118" s="84" t="s">
        <v>5</v>
      </c>
      <c r="D118" s="83"/>
      <c r="E118" s="83"/>
      <c r="F118" s="83"/>
      <c r="G118" s="83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20">
        <f t="shared" si="13"/>
        <v>41712</v>
      </c>
      <c r="B119" s="20">
        <f t="shared" si="13"/>
        <v>41718</v>
      </c>
      <c r="C119" s="73" t="s">
        <v>5</v>
      </c>
      <c r="D119" s="20"/>
      <c r="E119" s="20"/>
      <c r="F119" s="20"/>
      <c r="G119" s="20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83">
        <f>+A119+7</f>
        <v>41719</v>
      </c>
      <c r="B120" s="83">
        <f>+B119+7</f>
        <v>41725</v>
      </c>
      <c r="C120" s="84" t="s">
        <v>5</v>
      </c>
      <c r="D120" s="83"/>
      <c r="E120" s="83"/>
      <c r="F120" s="83"/>
      <c r="G120" s="83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si="13"/>
        <v>41726</v>
      </c>
      <c r="B121" s="20">
        <f t="shared" si="13"/>
        <v>41732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83">
        <f>+A121+7</f>
        <v>41733</v>
      </c>
      <c r="B122" s="83">
        <f>+B121+7</f>
        <v>41739</v>
      </c>
      <c r="C122" s="84" t="s">
        <v>5</v>
      </c>
      <c r="D122" s="83"/>
      <c r="E122" s="83"/>
      <c r="F122" s="83"/>
      <c r="G122" s="83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si="13"/>
        <v>41740</v>
      </c>
      <c r="B123" s="20">
        <f t="shared" si="13"/>
        <v>41746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83">
        <f>+A123+7</f>
        <v>41747</v>
      </c>
      <c r="B124" s="83">
        <f>+B123+7</f>
        <v>41753</v>
      </c>
      <c r="C124" s="84" t="s">
        <v>5</v>
      </c>
      <c r="D124" s="83"/>
      <c r="E124" s="83"/>
      <c r="F124" s="83"/>
      <c r="G124" s="83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3"/>
        <v>41754</v>
      </c>
      <c r="B125" s="20">
        <f t="shared" si="13"/>
        <v>41760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83">
        <f>+A125+7</f>
        <v>41761</v>
      </c>
      <c r="B126" s="83">
        <f>+B125+7</f>
        <v>41767</v>
      </c>
      <c r="C126" s="84" t="s">
        <v>5</v>
      </c>
      <c r="D126" s="83"/>
      <c r="E126" s="83"/>
      <c r="F126" s="83"/>
      <c r="G126" s="83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3"/>
        <v>41768</v>
      </c>
      <c r="B127" s="20">
        <f t="shared" si="13"/>
        <v>41774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83">
        <f>+A127+7</f>
        <v>41775</v>
      </c>
      <c r="B128" s="83">
        <f>+B127+7</f>
        <v>41781</v>
      </c>
      <c r="C128" s="84" t="s">
        <v>5</v>
      </c>
      <c r="D128" s="83"/>
      <c r="E128" s="83"/>
      <c r="F128" s="83"/>
      <c r="G128" s="83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3"/>
        <v>41782</v>
      </c>
      <c r="B129" s="20">
        <f t="shared" si="13"/>
        <v>41788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83">
        <f>+A129+7</f>
        <v>41789</v>
      </c>
      <c r="B130" s="83">
        <f>+B129+7</f>
        <v>41795</v>
      </c>
      <c r="C130" s="84" t="s">
        <v>5</v>
      </c>
      <c r="D130" s="83"/>
      <c r="E130" s="83"/>
      <c r="F130" s="83"/>
      <c r="G130" s="83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3"/>
        <v>41796</v>
      </c>
      <c r="B131" s="20">
        <f t="shared" si="13"/>
        <v>41802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83">
        <f>+A131+7</f>
        <v>41803</v>
      </c>
      <c r="B132" s="83">
        <f>+B131+7</f>
        <v>41809</v>
      </c>
      <c r="C132" s="84" t="s">
        <v>5</v>
      </c>
      <c r="D132" s="83"/>
      <c r="E132" s="83"/>
      <c r="F132" s="83"/>
      <c r="G132" s="83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3"/>
        <v>41810</v>
      </c>
      <c r="B133" s="20">
        <f t="shared" si="13"/>
        <v>41816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f>+A133+7</f>
        <v>41817</v>
      </c>
      <c r="B134" s="83">
        <f>+B133+7</f>
        <v>41823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3"/>
        <v>41824</v>
      </c>
      <c r="B135" s="20">
        <f t="shared" si="13"/>
        <v>41830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f>+A135+7</f>
        <v>41831</v>
      </c>
      <c r="B136" s="83">
        <f>+B135+7</f>
        <v>41837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3"/>
        <v>41838</v>
      </c>
      <c r="B137" s="20">
        <f t="shared" si="13"/>
        <v>41844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41845</v>
      </c>
      <c r="B138" s="83">
        <f>+B137+7</f>
        <v>41851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3"/>
        <v>41852</v>
      </c>
      <c r="B139" s="20">
        <f t="shared" si="13"/>
        <v>41858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41859</v>
      </c>
      <c r="B140" s="83">
        <f>+B139+7</f>
        <v>41865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3"/>
        <v>41866</v>
      </c>
      <c r="B141" s="20">
        <f t="shared" si="13"/>
        <v>41872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41873</v>
      </c>
      <c r="B142" s="83">
        <f>+B141+7</f>
        <v>41879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ht="15" x14ac:dyDescent="0.25">
      <c r="A143" s="21" t="s">
        <v>34</v>
      </c>
      <c r="B143" s="21"/>
      <c r="C143" s="22">
        <f>SUM(C77:C142)</f>
        <v>0</v>
      </c>
      <c r="D143" s="22"/>
      <c r="E143" s="22"/>
      <c r="F143" s="22"/>
      <c r="G143" s="22"/>
      <c r="M143" s="9"/>
      <c r="N143" s="9"/>
      <c r="O143" s="9"/>
    </row>
    <row r="144" spans="1:15" ht="15" x14ac:dyDescent="0.25">
      <c r="A144" s="92"/>
      <c r="B144" s="93"/>
      <c r="C144" s="93"/>
      <c r="D144" s="93"/>
      <c r="E144" s="93"/>
      <c r="F144" s="93"/>
      <c r="G144" s="94"/>
      <c r="M144" s="9"/>
      <c r="N144" s="9"/>
      <c r="O144" s="9"/>
    </row>
    <row r="145" spans="1:15" ht="15" x14ac:dyDescent="0.25">
      <c r="A145" s="21" t="s">
        <v>35</v>
      </c>
      <c r="B145" s="21"/>
      <c r="C145" s="22">
        <f>SUM(C143+C73)</f>
        <v>0</v>
      </c>
      <c r="D145" s="22"/>
      <c r="E145" s="22"/>
      <c r="F145" s="22"/>
      <c r="G145" s="22"/>
      <c r="M145" s="9"/>
      <c r="N145" s="9"/>
      <c r="O145" s="9"/>
    </row>
    <row r="146" spans="1:15" ht="15" x14ac:dyDescent="0.25">
      <c r="A146" s="12"/>
      <c r="B146" s="16"/>
      <c r="G146"/>
    </row>
    <row r="147" spans="1:15" s="56" customFormat="1" ht="15" x14ac:dyDescent="0.25">
      <c r="A147" s="57" t="s">
        <v>1</v>
      </c>
      <c r="B147" s="10"/>
      <c r="C147"/>
      <c r="D147"/>
      <c r="E147"/>
      <c r="F147" s="9"/>
      <c r="G147" s="9"/>
    </row>
    <row r="148" spans="1:15" ht="15" x14ac:dyDescent="0.25">
      <c r="A148" s="5"/>
      <c r="B148" s="5"/>
      <c r="F148" s="9"/>
      <c r="G148" s="9"/>
    </row>
    <row r="149" spans="1:15" ht="15" x14ac:dyDescent="0.25">
      <c r="A149" s="42" t="s">
        <v>25</v>
      </c>
      <c r="B149" s="43"/>
      <c r="C149" s="43"/>
      <c r="D149" s="43"/>
      <c r="E149" s="43"/>
      <c r="F149" s="43"/>
      <c r="G149"/>
    </row>
    <row r="150" spans="1:15" x14ac:dyDescent="0.2">
      <c r="A150" s="9"/>
      <c r="B150" s="9"/>
      <c r="C150" s="9"/>
      <c r="D150" s="9"/>
      <c r="E150" s="9"/>
      <c r="F150" s="9"/>
      <c r="G150" s="9"/>
    </row>
    <row r="151" spans="1:15" x14ac:dyDescent="0.2">
      <c r="A151" s="9"/>
      <c r="B151" s="9"/>
      <c r="C151" s="9"/>
      <c r="D151" s="9"/>
      <c r="E151" s="9"/>
      <c r="F151" s="9"/>
      <c r="G151" s="9"/>
    </row>
    <row r="152" spans="1:15" x14ac:dyDescent="0.2">
      <c r="F152" s="9"/>
      <c r="G152" s="9"/>
    </row>
    <row r="153" spans="1:15" x14ac:dyDescent="0.2">
      <c r="F153" s="9"/>
      <c r="G153" s="9"/>
    </row>
    <row r="154" spans="1:15" x14ac:dyDescent="0.2">
      <c r="F154" s="9"/>
      <c r="G154" s="9"/>
    </row>
    <row r="155" spans="1:15" x14ac:dyDescent="0.2">
      <c r="F155" s="9"/>
      <c r="G155" s="9"/>
    </row>
    <row r="156" spans="1:15" x14ac:dyDescent="0.2">
      <c r="F156" s="9"/>
      <c r="G156" s="9"/>
    </row>
    <row r="157" spans="1:15" x14ac:dyDescent="0.2">
      <c r="F157" s="9"/>
      <c r="G157" s="9"/>
    </row>
    <row r="158" spans="1:15" x14ac:dyDescent="0.2">
      <c r="F158" s="9"/>
      <c r="G158" s="9"/>
    </row>
    <row r="159" spans="1:15" x14ac:dyDescent="0.2">
      <c r="F159" s="9"/>
      <c r="G159" s="9"/>
    </row>
    <row r="160" spans="1:15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5:7" x14ac:dyDescent="0.2">
      <c r="F193" s="9"/>
      <c r="G193" s="9"/>
    </row>
    <row r="194" spans="5:7" x14ac:dyDescent="0.2">
      <c r="F194" s="9"/>
      <c r="G194" s="9"/>
    </row>
    <row r="195" spans="5:7" x14ac:dyDescent="0.2">
      <c r="F195" s="9"/>
      <c r="G195" s="9"/>
    </row>
    <row r="196" spans="5:7" x14ac:dyDescent="0.2">
      <c r="F196" s="9"/>
      <c r="G196" s="9"/>
    </row>
    <row r="197" spans="5:7" x14ac:dyDescent="0.2">
      <c r="F197" s="9"/>
      <c r="G197" s="9"/>
    </row>
    <row r="198" spans="5:7" x14ac:dyDescent="0.2">
      <c r="F198" s="9"/>
      <c r="G198" s="9"/>
    </row>
    <row r="199" spans="5:7" x14ac:dyDescent="0.2">
      <c r="F199" s="9"/>
      <c r="G199" s="9"/>
    </row>
    <row r="200" spans="5:7" x14ac:dyDescent="0.2">
      <c r="F200" s="9"/>
      <c r="G200" s="9"/>
    </row>
    <row r="201" spans="5:7" x14ac:dyDescent="0.2">
      <c r="F201" s="9"/>
      <c r="G201" s="9"/>
    </row>
    <row r="202" spans="5:7" x14ac:dyDescent="0.2">
      <c r="F202" s="9"/>
      <c r="G202" s="9"/>
    </row>
    <row r="203" spans="5:7" x14ac:dyDescent="0.2">
      <c r="E203" s="6"/>
      <c r="F203" s="9"/>
      <c r="G203" s="9"/>
    </row>
    <row r="204" spans="5:7" x14ac:dyDescent="0.2">
      <c r="F204" s="9"/>
      <c r="G204" s="9"/>
    </row>
  </sheetData>
  <mergeCells count="3">
    <mergeCell ref="A5:B5"/>
    <mergeCell ref="A75:B75"/>
    <mergeCell ref="A144:G14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7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"/>
  <sheetViews>
    <sheetView workbookViewId="0">
      <selection activeCell="D74" sqref="D7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1" t="s">
        <v>31</v>
      </c>
      <c r="B73" s="21"/>
      <c r="C73" s="22">
        <f>SUM(C7:C72)</f>
        <v>0</v>
      </c>
      <c r="D73" s="22">
        <f>SUM(D7:D72)</f>
        <v>0</v>
      </c>
      <c r="E73" s="22"/>
      <c r="F73" s="22"/>
      <c r="G73" s="22"/>
    </row>
    <row r="74" spans="1:8" ht="15" x14ac:dyDescent="0.25">
      <c r="A74" s="12"/>
      <c r="B74" s="13"/>
      <c r="C74" s="14"/>
      <c r="D74" s="15"/>
    </row>
    <row r="75" spans="1:8" ht="15" x14ac:dyDescent="0.25">
      <c r="A75" s="57" t="s">
        <v>1</v>
      </c>
      <c r="B75" s="26"/>
      <c r="C75" s="3"/>
      <c r="D75" s="4"/>
    </row>
    <row r="76" spans="1:8" ht="15" x14ac:dyDescent="0.25">
      <c r="A76" s="5"/>
      <c r="B76" s="5"/>
      <c r="C76" s="5"/>
      <c r="D76" s="5"/>
    </row>
    <row r="77" spans="1:8" ht="15" x14ac:dyDescent="0.25">
      <c r="A77" s="42" t="s">
        <v>25</v>
      </c>
      <c r="B77" s="43"/>
      <c r="C77" s="43"/>
      <c r="D77" s="43"/>
      <c r="E77" s="43"/>
      <c r="F77" s="43"/>
    </row>
    <row r="93" spans="9:9" x14ac:dyDescent="0.2">
      <c r="I9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workbookViewId="0">
      <selection activeCell="A7" sqref="A7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1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21" t="s">
        <v>31</v>
      </c>
      <c r="B73" s="21"/>
      <c r="C73" s="22">
        <f>SUM(C7:C72)</f>
        <v>0</v>
      </c>
      <c r="D73" s="22">
        <f>SUM(D7:D72)</f>
        <v>0</v>
      </c>
      <c r="E73" s="22"/>
      <c r="F73" s="22"/>
      <c r="G73" s="22"/>
    </row>
    <row r="75" spans="1:7" ht="15" x14ac:dyDescent="0.2">
      <c r="A75" s="57" t="s">
        <v>1</v>
      </c>
      <c r="B75" s="57"/>
    </row>
    <row r="77" spans="1:7" ht="15" x14ac:dyDescent="0.25">
      <c r="A77" s="42" t="s">
        <v>25</v>
      </c>
      <c r="B77" s="43"/>
      <c r="C77" s="43"/>
      <c r="D77" s="43"/>
      <c r="E77" s="43"/>
      <c r="F77" s="43"/>
      <c r="G7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Program'!$C$145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SRP'!$C$73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SRP'!$C$73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2014-08-28T20:05:45Z</dcterms:modified>
</cp:coreProperties>
</file>